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Лист1!$A$1:$R$89</definedName>
  </definedNames>
  <calcPr calcId="144525" refMode="R1C1"/>
</workbook>
</file>

<file path=xl/calcChain.xml><?xml version="1.0" encoding="utf-8"?>
<calcChain xmlns="http://schemas.openxmlformats.org/spreadsheetml/2006/main">
  <c r="P66" i="1" l="1"/>
  <c r="P65" i="1"/>
  <c r="P64" i="1"/>
  <c r="P61" i="1"/>
  <c r="P62" i="1"/>
  <c r="P63" i="1"/>
  <c r="P60" i="1"/>
  <c r="G57" i="2" l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2" i="2"/>
  <c r="P71" i="1" l="1"/>
  <c r="P72" i="1" l="1"/>
  <c r="P67" i="1" l="1"/>
</calcChain>
</file>

<file path=xl/sharedStrings.xml><?xml version="1.0" encoding="utf-8"?>
<sst xmlns="http://schemas.openxmlformats.org/spreadsheetml/2006/main" count="275" uniqueCount="162">
  <si>
    <t>Протокол об итогах закупа лекарственных средств/изделий медицинского назначения</t>
  </si>
  <si>
    <t xml:space="preserve">Наименование закупки: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 </t>
  </si>
  <si>
    <t>Целостность конвертов представленных ценовых предложений потенциальных поставщиков, не нарушена. Ценовое предложение в запечатанном виде предоставлены следующими потенциальными поставщиками:</t>
  </si>
  <si>
    <t>№ п/п</t>
  </si>
  <si>
    <t>Наименование и адрес потенциального поставщика</t>
  </si>
  <si>
    <t>БИН/ИИН</t>
  </si>
  <si>
    <t>Дата и время предоставления запечатанного ценового предложения</t>
  </si>
  <si>
    <t>Ф.И.О.</t>
  </si>
  <si>
    <t>-</t>
  </si>
  <si>
    <t>№</t>
  </si>
  <si>
    <t>Торговое наименование лекарственных средств/изделий медицинского назначения</t>
  </si>
  <si>
    <t>Единица измерения</t>
  </si>
  <si>
    <t>Количество</t>
  </si>
  <si>
    <t>Цена за единицу</t>
  </si>
  <si>
    <t xml:space="preserve">Ценовое предложение потенциального поставщика (цена за единицу)   </t>
  </si>
  <si>
    <t>№ лота</t>
  </si>
  <si>
    <t>Общая сумма</t>
  </si>
  <si>
    <t>Итого:</t>
  </si>
  <si>
    <t>За решение проголосовали:</t>
  </si>
  <si>
    <t>Председатель комиссии:</t>
  </si>
  <si>
    <t>Заместителем председатель комиссии:</t>
  </si>
  <si>
    <t>Члены комиссии:</t>
  </si>
  <si>
    <t>Секретарь комиссии:</t>
  </si>
  <si>
    <t xml:space="preserve">Против - 0 голосов. </t>
  </si>
  <si>
    <t>Адрес организатора: 110300, Казахстан, Костанайская обл., г. Аркалык, пр. Абая, д. 86</t>
  </si>
  <si>
    <t xml:space="preserve">Заказчик: БИН 990240003342, Коммунальное государственное предприятие "Аркалыкская региональная поликлиника" Управления здравоохранения акимата Костанайской области </t>
  </si>
  <si>
    <t>Согласно приказа  №512-оп от 30.12.2022г «О создании комиссии»   была создана комиссия в составе 5 (пять) человек,  принять решение о вскрытие конвертов и рассмотрении ценовых предложении в составе 5 человек :</t>
  </si>
  <si>
    <t xml:space="preserve">ЗА- 3 голосов (Габдумалик М.Е., Каратемирова З.Б., Бажанова.В.) </t>
  </si>
  <si>
    <t>Сейткожина А.С. Менеджер по государственным закупкам</t>
  </si>
  <si>
    <t xml:space="preserve"> Каратемирова З.Б., И.о.главного бухгалтера</t>
  </si>
  <si>
    <t xml:space="preserve"> Габдумалик М.Е., И.о.заместителя главного врача </t>
  </si>
  <si>
    <t>Юркевич Г. Ю., Главная медсестра</t>
  </si>
  <si>
    <t xml:space="preserve"> Бажанова Т.В., Медицинская сестра аптечного пункта</t>
  </si>
  <si>
    <t>Ед.изм.</t>
  </si>
  <si>
    <t>Кол-во</t>
  </si>
  <si>
    <t>Цена за ед.</t>
  </si>
  <si>
    <t>Смагулова А.Ф.,И.о. главного врача</t>
  </si>
  <si>
    <t>090740015405</t>
  </si>
  <si>
    <t>фл</t>
  </si>
  <si>
    <t>ТОО "Фармаком Импекс" 110000, г.Костанай, пр.Н.Назарбаев, 162</t>
  </si>
  <si>
    <t>ТОО "Фармаком Импекс"</t>
  </si>
  <si>
    <t>1.1.  Согласно п.139 гл. 10 постановления Правительства Республики Казахстан от 4 июня 2021 года № 375 ," Об Утверждении правил организации и проведения закупа лекарственных средств,медицинских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страхования,фармацевтических услуг ", в силого,что в закупе принял участие  два потенциальных поставщика,   ценовое предложение и документы которого соответствуют правилам определить победителем  ТОО "Фармаком Импекс" 110000, г.Костанай, пр.Н.Назарбаев, 162 по следующим лотам:</t>
  </si>
  <si>
    <t>ТОО "АО-НАБ" 110000, г.Костанай, ул.Центральная 9А</t>
  </si>
  <si>
    <t>160640007076</t>
  </si>
  <si>
    <t>ТОО "АО-НАБ"</t>
  </si>
  <si>
    <t>уп</t>
  </si>
  <si>
    <t>шт</t>
  </si>
  <si>
    <t>ТОО "Альфа-Медикал" г.Костанай, ул.Краснопартизанская 73А</t>
  </si>
  <si>
    <t>060440003504</t>
  </si>
  <si>
    <t>ТОО "Альфа-Медикал"</t>
  </si>
  <si>
    <r>
      <t xml:space="preserve">3. Согласно п. 77 гл. 3  Приказа Министра здравоохранения РК от 7 июня 2023 года №110 " Правила организации и проведения закупа лекарственных средств,медицинских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страхования,фармацевтических услуг " </t>
    </r>
    <r>
      <rPr>
        <b/>
        <sz val="12"/>
        <color theme="1"/>
        <rFont val="Times New Roman"/>
        <family val="1"/>
        <charset val="204"/>
      </rPr>
      <t>разместить протокол итогов на интернет-ресурсе КГП "Аркалыкская региональная поликлиника"  Управления здравоохранения акимата Костанайской области.</t>
    </r>
  </si>
  <si>
    <t xml:space="preserve">4.  Победителям представить в адрес заказчика (в течение десяти календарных дней со дня признания победителем) следующие документы, подтверждающие соответствие квалификационным требованиям:      1) копии соответствующей лицензии на фармацевтическую деятельность и (или) на осуществление деятельности в сфере оборота наркотических средств, психотропных веществ и прекурсоров, уведомления о начале или прекращении деятельности по оптовой и (или) розничной реализации медицинских изделий либо в виде электронного документа, полученных (направленных) в соответствии с Законом "О разрешениях и уведомлениях", сведения о которых подтверждаются в информационных системах государственных органов. В случае отсутствия сведений в информационных системах государственных органов, потенциальный поставщик представляет нотариально удостоверенную копию соответствующей лицензии на фармацевтическую деятельность и (или) осуществление деятельности в сфере оборота наркотических средств, психотропных веществ и прекурсоров, уведомления о начале или прекращении деятельности по оптовой и (или) розничной реализации медицинских изделий, полученных в соответствии с Законом "О разрешениях и уведомлениях";
2) копию документа, предоставляющего право на осуществление предпринимательской деятельности без образования юридического лица (для физического лица, осуществляющего предпринимательскую деятельность);
3) справку о государственной регистрации (перерегистрации) юридического лица, копию удостоверения личности или паспорта (для физического лица, осуществляющего предпринимательскую деятельность);
4) копию устава юридического лица (если в уставе не указан состав учредителей, участников или акционеров, то также представляются выписка из реестра держателей акций или выписка о составе учредителей, участников или копия учредительного договора после даты объявления закупа);
5) сведения об отсутствии (наличии) задолженности, учет по которым ведется в органах государственных доходов, полученные посредством веб-портала "электронного правительства" или веб-приложения "кабинет налогоплательщика";
6) оригинал справки налогового органа Республики Казахстан о том, что данный потенциальный поставщик не является резидентом Республики Казахстан (если потенциальный поставщик не является резидентом Республики Казахстан и не зарегистрирован в качестве налогоплательщика Республики Казахстан).
</t>
  </si>
  <si>
    <t>упак</t>
  </si>
  <si>
    <t>Калий       4*100 DiaSys Diasgnostik System Германия</t>
  </si>
  <si>
    <t>Магний    4*120 DiaSys Diasgnostik System Германия</t>
  </si>
  <si>
    <t>Натрий     4*100 DiaSys Diasgnostik System Германия</t>
  </si>
  <si>
    <t>Железа     4*120 DiaSys Diasgnostik System Германия</t>
  </si>
  <si>
    <t>С-реактивный белок  4*200 DiaSys Diasgnostik System Германия</t>
  </si>
  <si>
    <t>Ремотоидный фактор  4*100 DiaSys Diasgnostik System Германия</t>
  </si>
  <si>
    <t>Общий билирубин   4*200 DiaSys Diasgnostik System Германия</t>
  </si>
  <si>
    <t>Прямой билирубин   4*200 DiaSys Diasgnostik System Германия</t>
  </si>
  <si>
    <t>Гликазирующий  гемоглабин    4*100 DiaSys Diasgnostik System Германия</t>
  </si>
  <si>
    <t xml:space="preserve"> Гаммаглутамильтрансфераза   4*200 DiaSys Diasgnostik System Германия</t>
  </si>
  <si>
    <t>Мочевая кислота  4*200</t>
  </si>
  <si>
    <t xml:space="preserve">                         Расходные материалы </t>
  </si>
  <si>
    <t>Чистящее средство   Cleaner A</t>
  </si>
  <si>
    <t>Чисящее средство  Cieaner A  4х60 мл</t>
  </si>
  <si>
    <t>Ед.изм</t>
  </si>
  <si>
    <t>Тест полоски   для мочи     LabStrip U11 Pius- в упак   № 150  ( для автоматического и визуального определения ) 77 Elektronika KFK (Венгрия)</t>
  </si>
  <si>
    <t>FPSA Rapid Quantitative Test -свободный к анализатору  Finecart FIA  mMeter Pius</t>
  </si>
  <si>
    <t>PSA Rapid Quantitative Test -общий к анализатору                                                       Finecart FIA  Meter Pius</t>
  </si>
  <si>
    <t>Контрольный раствор на свободный простатит специфически антиген (PSA) 3-уровия  панель злакочественных процессов  упак 3-тестов к анализатору                  Finecart FIA  Meter Pius</t>
  </si>
  <si>
    <t>Быстрый количественный тест на триоксин    Т4 упак-25 тестов к анализатору                                  Finecare FIA Meter Plus</t>
  </si>
  <si>
    <t>Контрольный раствор   Т4 уп-3 теста к анализатору     Finecare FIA Meter Plus</t>
  </si>
  <si>
    <t>Быстрый количественный тест на трийодтиронин    Т3 упак-25 тестов к анализатору                                                        Finecare FIA Meter Plus</t>
  </si>
  <si>
    <t xml:space="preserve">Быстрый количественный тест на Т Т Г упак-25 тестов к анализатору   Finecare FIA Meter Plus                                                     </t>
  </si>
  <si>
    <t>Контрольный раствор   Т Т Г  упак-3 теста к анализатору     Finecare FIA Meter Plus</t>
  </si>
  <si>
    <t>Tru Cal гликазированного гемоглабина DiaSys Diasgnostik System Германия</t>
  </si>
  <si>
    <t>Калибратор  ферритина SR ( TruCal SR)   DiaSys Diasgnostik System Германия</t>
  </si>
  <si>
    <t xml:space="preserve">        Наименование    реактивы</t>
  </si>
  <si>
    <t>Сумма</t>
  </si>
  <si>
    <t>Цена</t>
  </si>
  <si>
    <t>Кальций ( Calcium P SF)  4*200 тестов DiaSys Diagnostic Sustim (Германия)</t>
  </si>
  <si>
    <t>Альфа-амилаза  4*120 DiaSys Diasgnostik System Германия</t>
  </si>
  <si>
    <t>Альбумин  4*200 DiaSys Diasgnostik System Германия</t>
  </si>
  <si>
    <t>Алат     ( аланинаминотрансфераза  )  4*200 DiaSys Diasgnostik System Германия</t>
  </si>
  <si>
    <t>Асат    (  аспартатаминотрансфераза )   4*200 DiaSys Diasgnostik System Германия</t>
  </si>
  <si>
    <t>Холестерин  4*200 DiaSys Diasgnostik System Германия</t>
  </si>
  <si>
    <t>Глюкоза   4*200 DiaSys Diasgnostik System Германия</t>
  </si>
  <si>
    <t>Гемолизирующий раствор  4*200 DiaSys Diasgnostik System Германия</t>
  </si>
  <si>
    <t>Общий белок   4*200</t>
  </si>
  <si>
    <t>Мочевина 4*200</t>
  </si>
  <si>
    <t>Креатинин 4*200 DiaSys Diasgnostik System Германия</t>
  </si>
  <si>
    <t>Ферритин  320тестов DiaSys Diasgnostik System Германия</t>
  </si>
  <si>
    <t>ЛПВП(леипопротеиды высокой плотности) 4*120</t>
  </si>
  <si>
    <t>ЛПНП(  липопротиеин  низкий плотности)   4*120</t>
  </si>
  <si>
    <t>Триглицирида 4*200</t>
  </si>
  <si>
    <t>Щелочная фосфатаза  4*200</t>
  </si>
  <si>
    <t>TruCal CRP  С-реактивный белок   5х2 мл</t>
  </si>
  <si>
    <t>TruCal RF  ревматоидный фактор  5х1 мл</t>
  </si>
  <si>
    <t>TruLab   Protein ,белка уровень-1  3х1 мл</t>
  </si>
  <si>
    <t>TruLfb   Protein белка уровень-2  3х1 мл</t>
  </si>
  <si>
    <t>TruCal   E калибратор электролитов  4х3 мл</t>
  </si>
  <si>
    <t>TruCal  U уневерсальный  калибратор  6х3 мл</t>
  </si>
  <si>
    <t>TruLab   N   контроль норма  6х5 мл</t>
  </si>
  <si>
    <t>TruLab   P контроль патология  6х5 мл</t>
  </si>
  <si>
    <t>TruCal   Lipid   3х2 мл</t>
  </si>
  <si>
    <t>TruLab   L1    липидов уровень -1 3х3 мл</t>
  </si>
  <si>
    <t>TruLab   L2   2липидов уровень-2  3х3 мл</t>
  </si>
  <si>
    <t xml:space="preserve">Кюветы  1 –упак /256 шт   DiaSys Diasgnostik System Германия   </t>
  </si>
  <si>
    <t>TruLab Гликозилированного гемоглабина  уровень-1,1х0,25 мл                                                                               DiaSys Diasgnostik System Германия</t>
  </si>
  <si>
    <t>TruLab Гликозилированного гемоглабина  уровень-2, 1х0,25 мл                                                                                   DiaSys Diasgnostik System Германия</t>
  </si>
  <si>
    <t>ИТОГО</t>
  </si>
  <si>
    <t>№ объявления: 4</t>
  </si>
  <si>
    <t>Дата и время начала приема заявок: 26.01.2024г</t>
  </si>
  <si>
    <t xml:space="preserve">Дата и время окончания приема заявок: 02.02.2024 г., 17 ч. 00 мин. </t>
  </si>
  <si>
    <t>Дата и время вскрытия конвертов с ценовыми предложениями: 02.02.2024 г., 17 ч. 05 мин.</t>
  </si>
  <si>
    <t>30.01.2024 11ч11мин</t>
  </si>
  <si>
    <t>31.01.2024 11ч29мин</t>
  </si>
  <si>
    <t>01.02.2024 08ч30мин</t>
  </si>
  <si>
    <t>Фурацилиновая мазь 0,2% 80,0</t>
  </si>
  <si>
    <t>бан</t>
  </si>
  <si>
    <t>Азелаиновая кислота 15% 15гр</t>
  </si>
  <si>
    <t>тюб</t>
  </si>
  <si>
    <t>Активированный уголь</t>
  </si>
  <si>
    <t>Алмагель</t>
  </si>
  <si>
    <t>Аскорбиновая кислота</t>
  </si>
  <si>
    <t>Бензокаин свечи(релиф)№12</t>
  </si>
  <si>
    <t>Бетаметазон в комбинации с другими препаратами(тридерм)15 гр</t>
  </si>
  <si>
    <t>Диклофенак 3,0</t>
  </si>
  <si>
    <t>Кеторол 10мг</t>
  </si>
  <si>
    <t>Клемастин 1 мг№20</t>
  </si>
  <si>
    <t>Клобетазол 0,05% 25 мг</t>
  </si>
  <si>
    <t>Кофеин 1,0</t>
  </si>
  <si>
    <t>Макрогол (Фортранс) 64г</t>
  </si>
  <si>
    <t>Мепивастезин 3%-1,7мл № 50</t>
  </si>
  <si>
    <t>Метилпреднизолона ацепонат(адвантан)0,01%15гр</t>
  </si>
  <si>
    <t>Метронидазол(метрогил)10мг</t>
  </si>
  <si>
    <t>Никотиновая кислота №10</t>
  </si>
  <si>
    <t>Папаверин 2,0 №10</t>
  </si>
  <si>
    <t>Платифиллин 0,2%1,0</t>
  </si>
  <si>
    <t>Преднизолон 0,5% 10г</t>
  </si>
  <si>
    <t>Регидранты для орального применения №10</t>
  </si>
  <si>
    <t>Ретинола ацетат (витамин А) 33000 МЕ</t>
  </si>
  <si>
    <t>Сомнол 7,5мг(Зопиклон)№10</t>
  </si>
  <si>
    <t>Спиртовый йод 5%30мл</t>
  </si>
  <si>
    <t>Тамсулозин (Омник Окас®)0,4 мг</t>
  </si>
  <si>
    <t>Тетурам 150 мг</t>
  </si>
  <si>
    <t>таб</t>
  </si>
  <si>
    <t>Тиамина гидрохлорид 1,0 № 10</t>
  </si>
  <si>
    <t>Толперизон(Мидокалм)</t>
  </si>
  <si>
    <t>Флуцинолон-ацетонид 0,025%-15г(Синафлан)</t>
  </si>
  <si>
    <t>Фуразолидон</t>
  </si>
  <si>
    <t>Хлорамфеникол(Синтомицин)10%25мг</t>
  </si>
  <si>
    <t>Циннаризин 25 мг</t>
  </si>
  <si>
    <t>Тест полоски для определения содержания наркотических веществ в моче-6 тест полосок</t>
  </si>
  <si>
    <t>Пап-тест для женского смотрового кабинета (виола)</t>
  </si>
  <si>
    <t>Лампочки 6v20w для микроскопа</t>
  </si>
  <si>
    <t>Толперизон(Мидокалм) №5 амп р-р д/и</t>
  </si>
  <si>
    <r>
      <t>1.2. В соотвествии п.142 гл.10  постановления Правительства Республики Казахстан от 4 июня 2021 года № 375 , "Об утверждении Правил организации и проведения закупа лекарственных средств,медицинских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страхования,фармацевтических услуг" . направить потенциальному поставщику   ТОО "Фармаком Импекс" 110000, г.Костанай, пр.Н.Назарбаев, 162 подписанный договор на общую сумму</t>
    </r>
    <r>
      <rPr>
        <b/>
        <sz val="12"/>
        <color theme="1"/>
        <rFont val="Times New Roman"/>
        <family val="1"/>
        <charset val="204"/>
      </rPr>
      <t xml:space="preserve"> 262 264 тенге 00 тиын</t>
    </r>
    <r>
      <rPr>
        <sz val="12"/>
        <color theme="1"/>
        <rFont val="Times New Roman"/>
        <family val="1"/>
        <charset val="204"/>
      </rPr>
      <t>.</t>
    </r>
  </si>
  <si>
    <t>1.3.  Согласно п.139 гл. 10 постановления Правительства Республики Казахстан от 4 июня 2021 года № 375 ," Об Утверждении правил организации и проведения закупа лекарственных средств,медицинских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страхования,фармацевтических услуг ", в силого,что в закупе принял участие  два потенциальных поставщика,   ценовое предложение и документы которого соответствуют правилам определить победителем  ТОО "АО-НАБ" 110000, г.Костанай, ул.Центральная 9А по следующим лотам:</t>
  </si>
  <si>
    <r>
      <t>1.6. В соотвествии п.142 гл.10  постановления Правительства Республики Казахстан от 4 июня 2021 года № 375 , "Об утверждении Правил организации и проведения закупа лекарственных средств,медицинских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страхования,фармацевтических услуг" . направить потенциальному поставщику    ТОО "АО-НАБ" 110000, г.Костанай, ул.Центральная 9А подписанный договор на общую сумму</t>
    </r>
    <r>
      <rPr>
        <b/>
        <sz val="12"/>
        <color theme="1"/>
        <rFont val="Times New Roman"/>
        <family val="1"/>
        <charset val="204"/>
      </rPr>
      <t xml:space="preserve"> 960000 тенге 00 тиын</t>
    </r>
    <r>
      <rPr>
        <sz val="12"/>
        <color theme="1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</si>
</sst>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 applyAlignment="1">
      <alignment horizontal="left"/>
    </xf>
    <xf numFmtId="16" fontId="4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/>
    <xf numFmtId="0" fontId="1" fillId="2" borderId="0" xfId="0" applyFont="1" applyFill="1" applyAlignment="1">
      <alignment horizontal="left"/>
    </xf>
    <xf numFmtId="0" fontId="4" fillId="2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2" borderId="0" xfId="0" applyFont="1" applyFill="1"/>
    <xf numFmtId="0" fontId="0" fillId="2" borderId="0" xfId="0" applyFill="1"/>
    <xf numFmtId="0" fontId="4" fillId="0" borderId="1" xfId="0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1" fontId="12" fillId="2" borderId="9" xfId="0" applyNumberFormat="1" applyFont="1" applyFill="1" applyBorder="1" applyAlignment="1">
      <alignment horizontal="center" vertical="center" wrapText="1"/>
    </xf>
    <xf numFmtId="1" fontId="12" fillId="2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1" fillId="2" borderId="0" xfId="0" applyFont="1" applyFill="1" applyAlignment="1">
      <alignment horizontal="left"/>
    </xf>
    <xf numFmtId="0" fontId="4" fillId="2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/>
    <xf numFmtId="1" fontId="5" fillId="2" borderId="0" xfId="0" applyNumberFormat="1" applyFont="1" applyFill="1"/>
    <xf numFmtId="1" fontId="5" fillId="2" borderId="3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1" fontId="13" fillId="2" borderId="4" xfId="0" applyNumberFormat="1" applyFont="1" applyFill="1" applyBorder="1" applyAlignment="1">
      <alignment horizontal="center"/>
    </xf>
    <xf numFmtId="1" fontId="13" fillId="2" borderId="1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12" fillId="2" borderId="4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1" fillId="2" borderId="0" xfId="0" applyNumberFormat="1" applyFont="1" applyFill="1" applyAlignment="1">
      <alignment horizontal="left"/>
    </xf>
    <xf numFmtId="0" fontId="1" fillId="2" borderId="0" xfId="0" applyFont="1" applyFill="1"/>
    <xf numFmtId="0" fontId="0" fillId="0" borderId="0" xfId="0" applyAlignment="1">
      <alignment horizontal="left"/>
    </xf>
    <xf numFmtId="0" fontId="14" fillId="0" borderId="1" xfId="0" applyFont="1" applyBorder="1" applyAlignment="1">
      <alignment vertical="center" wrapText="1"/>
    </xf>
    <xf numFmtId="0" fontId="15" fillId="0" borderId="0" xfId="0" applyFont="1"/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/>
    <xf numFmtId="3" fontId="16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0" fontId="6" fillId="0" borderId="1" xfId="0" applyFont="1" applyBorder="1"/>
    <xf numFmtId="4" fontId="1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vertical="top" wrapText="1"/>
    </xf>
    <xf numFmtId="0" fontId="6" fillId="2" borderId="0" xfId="0" applyFont="1" applyFill="1" applyAlignment="1">
      <alignment horizontal="center"/>
    </xf>
    <xf numFmtId="14" fontId="6" fillId="2" borderId="0" xfId="0" applyNumberFormat="1" applyFont="1" applyFill="1" applyAlignment="1">
      <alignment horizont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14" fontId="8" fillId="2" borderId="2" xfId="0" applyNumberFormat="1" applyFont="1" applyFill="1" applyBorder="1" applyAlignment="1">
      <alignment horizontal="center" vertical="center"/>
    </xf>
    <xf numFmtId="14" fontId="8" fillId="2" borderId="3" xfId="0" applyNumberFormat="1" applyFont="1" applyFill="1" applyBorder="1" applyAlignment="1">
      <alignment horizontal="center" vertical="center"/>
    </xf>
    <xf numFmtId="14" fontId="8" fillId="2" borderId="4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2" borderId="7" xfId="0" applyFont="1" applyFill="1" applyBorder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1" fontId="13" fillId="2" borderId="4" xfId="0" applyNumberFormat="1" applyFont="1" applyFill="1" applyBorder="1" applyAlignment="1">
      <alignment horizontal="center" wrapText="1"/>
    </xf>
    <xf numFmtId="1" fontId="13" fillId="2" borderId="1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horizontal="left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tabSelected="1" view="pageBreakPreview" zoomScaleNormal="95" zoomScaleSheetLayoutView="100" workbookViewId="0">
      <selection activeCell="A75" sqref="A75:Q75"/>
    </sheetView>
  </sheetViews>
  <sheetFormatPr defaultRowHeight="15" x14ac:dyDescent="0.25"/>
  <cols>
    <col min="1" max="1" width="5.85546875" style="6" customWidth="1"/>
    <col min="2" max="2" width="42.28515625" style="6" customWidth="1"/>
    <col min="3" max="5" width="9.140625" style="6"/>
    <col min="6" max="6" width="10.28515625" style="29" customWidth="1"/>
    <col min="7" max="7" width="9.85546875" style="29" customWidth="1"/>
    <col min="8" max="9" width="9.7109375" style="29" customWidth="1"/>
    <col min="10" max="10" width="10.140625" style="29" customWidth="1"/>
    <col min="11" max="11" width="9.28515625" style="29" customWidth="1"/>
    <col min="12" max="12" width="10.85546875" style="29" customWidth="1"/>
    <col min="13" max="13" width="9.28515625" style="29" customWidth="1"/>
    <col min="14" max="14" width="9.140625" style="29"/>
    <col min="15" max="15" width="11.28515625" style="29" bestFit="1" customWidth="1"/>
    <col min="16" max="17" width="9.140625" style="29"/>
    <col min="18" max="18" width="6.28515625" style="6" customWidth="1"/>
  </cols>
  <sheetData>
    <row r="1" spans="1:19" s="10" customFormat="1" ht="17.25" x14ac:dyDescent="0.3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19" s="10" customFormat="1" ht="14.25" customHeight="1" x14ac:dyDescent="0.3">
      <c r="A2" s="97">
        <v>45327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11"/>
    </row>
    <row r="3" spans="1:19" s="1" customFormat="1" ht="18" customHeight="1" x14ac:dyDescent="0.25">
      <c r="A3" s="94" t="s">
        <v>25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24"/>
      <c r="S3" s="12"/>
    </row>
    <row r="4" spans="1:19" s="1" customFormat="1" ht="15.75" x14ac:dyDescent="0.25">
      <c r="A4" s="24" t="s">
        <v>113</v>
      </c>
      <c r="B4" s="13"/>
      <c r="C4" s="24"/>
      <c r="D4" s="24"/>
      <c r="E4" s="24"/>
      <c r="F4" s="41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24"/>
      <c r="S4" s="12"/>
    </row>
    <row r="5" spans="1:19" s="1" customFormat="1" ht="30.75" customHeight="1" x14ac:dyDescent="0.25">
      <c r="A5" s="103" t="s">
        <v>1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2"/>
    </row>
    <row r="6" spans="1:19" s="1" customFormat="1" ht="15.75" x14ac:dyDescent="0.25">
      <c r="A6" s="24" t="s">
        <v>114</v>
      </c>
      <c r="B6" s="14"/>
      <c r="C6" s="13"/>
      <c r="D6" s="24"/>
      <c r="E6" s="24"/>
      <c r="F6" s="41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24"/>
      <c r="S6" s="12"/>
    </row>
    <row r="7" spans="1:19" s="1" customFormat="1" ht="15.75" x14ac:dyDescent="0.25">
      <c r="A7" s="24" t="s">
        <v>115</v>
      </c>
      <c r="B7" s="13"/>
      <c r="C7" s="24"/>
      <c r="D7" s="24"/>
      <c r="E7" s="24"/>
      <c r="F7" s="41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24"/>
      <c r="S7" s="12"/>
    </row>
    <row r="8" spans="1:19" s="1" customFormat="1" ht="15.75" x14ac:dyDescent="0.25">
      <c r="A8" s="24" t="s">
        <v>116</v>
      </c>
      <c r="B8" s="13"/>
      <c r="C8" s="24"/>
      <c r="D8" s="13"/>
      <c r="E8" s="24"/>
      <c r="F8" s="41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24"/>
      <c r="S8" s="12"/>
    </row>
    <row r="9" spans="1:19" s="1" customFormat="1" ht="15.75" x14ac:dyDescent="0.25">
      <c r="A9" s="24" t="s">
        <v>24</v>
      </c>
      <c r="B9" s="13"/>
      <c r="C9" s="24"/>
      <c r="D9" s="24"/>
      <c r="E9" s="24"/>
      <c r="F9" s="41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24"/>
      <c r="S9" s="12"/>
    </row>
    <row r="10" spans="1:19" s="1" customFormat="1" ht="32.25" customHeight="1" x14ac:dyDescent="0.25">
      <c r="A10" s="94" t="s">
        <v>26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15"/>
    </row>
    <row r="11" spans="1:19" s="1" customFormat="1" ht="30" customHeight="1" x14ac:dyDescent="0.25">
      <c r="A11" s="113" t="s">
        <v>2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</row>
    <row r="12" spans="1:19" ht="9" customHeight="1" x14ac:dyDescent="0.25">
      <c r="B12" s="5"/>
      <c r="F12" s="42"/>
    </row>
    <row r="13" spans="1:19" s="1" customFormat="1" ht="15.75" x14ac:dyDescent="0.25">
      <c r="A13" s="16" t="s">
        <v>3</v>
      </c>
      <c r="B13" s="104" t="s">
        <v>4</v>
      </c>
      <c r="C13" s="105"/>
      <c r="D13" s="105"/>
      <c r="E13" s="105"/>
      <c r="F13" s="105"/>
      <c r="G13" s="105"/>
      <c r="H13" s="105"/>
      <c r="I13" s="106"/>
      <c r="J13" s="107" t="s">
        <v>5</v>
      </c>
      <c r="K13" s="108"/>
      <c r="L13" s="108"/>
      <c r="M13" s="108"/>
      <c r="N13" s="109"/>
      <c r="O13" s="110" t="s">
        <v>6</v>
      </c>
      <c r="P13" s="111"/>
      <c r="Q13" s="112"/>
      <c r="R13" s="7"/>
    </row>
    <row r="14" spans="1:19" s="1" customFormat="1" ht="15.75" x14ac:dyDescent="0.25">
      <c r="A14" s="17">
        <v>1</v>
      </c>
      <c r="B14" s="84" t="s">
        <v>47</v>
      </c>
      <c r="C14" s="98"/>
      <c r="D14" s="98"/>
      <c r="E14" s="98"/>
      <c r="F14" s="98"/>
      <c r="G14" s="98"/>
      <c r="H14" s="98"/>
      <c r="I14" s="99"/>
      <c r="J14" s="87" t="s">
        <v>48</v>
      </c>
      <c r="K14" s="88"/>
      <c r="L14" s="88"/>
      <c r="M14" s="88"/>
      <c r="N14" s="89"/>
      <c r="O14" s="100" t="s">
        <v>117</v>
      </c>
      <c r="P14" s="101"/>
      <c r="Q14" s="102"/>
      <c r="R14" s="7"/>
    </row>
    <row r="15" spans="1:19" s="1" customFormat="1" ht="15.75" x14ac:dyDescent="0.25">
      <c r="A15" s="17">
        <v>2</v>
      </c>
      <c r="B15" s="84" t="s">
        <v>42</v>
      </c>
      <c r="C15" s="98"/>
      <c r="D15" s="98"/>
      <c r="E15" s="98"/>
      <c r="F15" s="98"/>
      <c r="G15" s="98"/>
      <c r="H15" s="98"/>
      <c r="I15" s="99"/>
      <c r="J15" s="87" t="s">
        <v>43</v>
      </c>
      <c r="K15" s="88"/>
      <c r="L15" s="88"/>
      <c r="M15" s="88"/>
      <c r="N15" s="89"/>
      <c r="O15" s="100" t="s">
        <v>118</v>
      </c>
      <c r="P15" s="101"/>
      <c r="Q15" s="102"/>
      <c r="R15" s="7"/>
    </row>
    <row r="16" spans="1:19" s="1" customFormat="1" ht="15.75" x14ac:dyDescent="0.25">
      <c r="A16" s="17">
        <v>3</v>
      </c>
      <c r="B16" s="84" t="s">
        <v>39</v>
      </c>
      <c r="C16" s="85"/>
      <c r="D16" s="85"/>
      <c r="E16" s="85"/>
      <c r="F16" s="85"/>
      <c r="G16" s="85"/>
      <c r="H16" s="85"/>
      <c r="I16" s="86"/>
      <c r="J16" s="87" t="s">
        <v>37</v>
      </c>
      <c r="K16" s="88"/>
      <c r="L16" s="88"/>
      <c r="M16" s="88"/>
      <c r="N16" s="89"/>
      <c r="O16" s="90" t="s">
        <v>119</v>
      </c>
      <c r="P16" s="91"/>
      <c r="Q16" s="92"/>
      <c r="R16" s="7"/>
    </row>
    <row r="17" spans="1:18" s="1" customFormat="1" ht="15.75" x14ac:dyDescent="0.25">
      <c r="A17" s="18" t="s">
        <v>3</v>
      </c>
      <c r="B17" s="117" t="s">
        <v>4</v>
      </c>
      <c r="C17" s="118"/>
      <c r="D17" s="118"/>
      <c r="E17" s="118"/>
      <c r="F17" s="118"/>
      <c r="G17" s="118"/>
      <c r="H17" s="118"/>
      <c r="I17" s="118"/>
      <c r="J17" s="118"/>
      <c r="K17" s="119"/>
      <c r="L17" s="37"/>
      <c r="M17" s="37"/>
      <c r="N17" s="114" t="s">
        <v>7</v>
      </c>
      <c r="O17" s="115"/>
      <c r="P17" s="115"/>
      <c r="Q17" s="116"/>
      <c r="R17" s="7"/>
    </row>
    <row r="18" spans="1:18" s="1" customFormat="1" ht="15.75" x14ac:dyDescent="0.25">
      <c r="A18" s="114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6"/>
      <c r="R18" s="7"/>
    </row>
    <row r="19" spans="1:18" s="1" customFormat="1" ht="15.75" x14ac:dyDescent="0.25">
      <c r="A19" s="19" t="s">
        <v>8</v>
      </c>
      <c r="B19" s="120" t="s">
        <v>8</v>
      </c>
      <c r="C19" s="121"/>
      <c r="D19" s="121"/>
      <c r="E19" s="121"/>
      <c r="F19" s="121"/>
      <c r="G19" s="121"/>
      <c r="H19" s="121"/>
      <c r="I19" s="121"/>
      <c r="J19" s="121"/>
      <c r="K19" s="122"/>
      <c r="L19" s="37"/>
      <c r="M19" s="37"/>
      <c r="N19" s="114" t="s">
        <v>8</v>
      </c>
      <c r="O19" s="115"/>
      <c r="P19" s="115"/>
      <c r="Q19" s="116"/>
      <c r="R19" s="7"/>
    </row>
    <row r="20" spans="1:18" s="1" customFormat="1" ht="15.75" customHeight="1" x14ac:dyDescent="0.25">
      <c r="A20" s="124" t="s">
        <v>9</v>
      </c>
      <c r="B20" s="124" t="s">
        <v>10</v>
      </c>
      <c r="C20" s="124" t="s">
        <v>33</v>
      </c>
      <c r="D20" s="124" t="s">
        <v>34</v>
      </c>
      <c r="E20" s="124" t="s">
        <v>35</v>
      </c>
      <c r="F20" s="125" t="s">
        <v>14</v>
      </c>
      <c r="G20" s="126"/>
      <c r="H20" s="126"/>
      <c r="I20" s="126"/>
      <c r="J20" s="126"/>
      <c r="K20" s="126"/>
      <c r="L20" s="126"/>
      <c r="M20" s="126"/>
      <c r="N20" s="126"/>
      <c r="O20" s="126"/>
      <c r="P20" s="43"/>
      <c r="Q20" s="44"/>
      <c r="R20" s="7"/>
    </row>
    <row r="21" spans="1:18" s="1" customFormat="1" ht="15.75" x14ac:dyDescent="0.25">
      <c r="A21" s="124"/>
      <c r="B21" s="124"/>
      <c r="C21" s="124"/>
      <c r="D21" s="124"/>
      <c r="E21" s="124"/>
      <c r="F21" s="45"/>
      <c r="G21" s="46"/>
      <c r="H21" s="46"/>
      <c r="I21" s="46"/>
      <c r="J21" s="46"/>
      <c r="K21" s="46"/>
      <c r="L21" s="46"/>
      <c r="M21" s="46"/>
      <c r="N21" s="46"/>
      <c r="O21" s="46"/>
      <c r="P21" s="47"/>
      <c r="Q21" s="44"/>
      <c r="R21" s="7"/>
    </row>
    <row r="22" spans="1:18" s="1" customFormat="1" ht="50.25" customHeight="1" x14ac:dyDescent="0.25">
      <c r="A22" s="124"/>
      <c r="B22" s="124"/>
      <c r="C22" s="124"/>
      <c r="D22" s="124"/>
      <c r="E22" s="124"/>
      <c r="F22" s="32" t="s">
        <v>49</v>
      </c>
      <c r="G22" s="32" t="s">
        <v>44</v>
      </c>
      <c r="H22" s="48" t="s">
        <v>40</v>
      </c>
      <c r="I22" s="48"/>
      <c r="J22" s="49"/>
      <c r="K22" s="32"/>
      <c r="L22" s="32"/>
      <c r="M22" s="32"/>
      <c r="N22" s="32"/>
      <c r="O22" s="32"/>
      <c r="P22" s="33"/>
      <c r="Q22" s="34"/>
      <c r="R22" s="7"/>
    </row>
    <row r="23" spans="1:18" ht="21.75" customHeight="1" x14ac:dyDescent="0.25">
      <c r="A23" s="28">
        <v>1</v>
      </c>
      <c r="B23" s="67" t="s">
        <v>120</v>
      </c>
      <c r="C23" s="38" t="s">
        <v>121</v>
      </c>
      <c r="D23" s="38">
        <v>20</v>
      </c>
      <c r="E23" s="38">
        <v>1578</v>
      </c>
      <c r="F23" s="40"/>
      <c r="G23" s="39"/>
      <c r="H23" s="39">
        <v>1578</v>
      </c>
      <c r="I23" s="39"/>
      <c r="J23" s="39"/>
      <c r="K23" s="39"/>
      <c r="L23" s="39"/>
      <c r="M23" s="39"/>
      <c r="N23" s="39"/>
      <c r="O23" s="39"/>
      <c r="P23" s="39"/>
      <c r="Q23" s="39"/>
    </row>
    <row r="24" spans="1:18" ht="19.5" customHeight="1" x14ac:dyDescent="0.25">
      <c r="A24" s="28">
        <v>2</v>
      </c>
      <c r="B24" s="68" t="s">
        <v>122</v>
      </c>
      <c r="C24" s="28" t="s">
        <v>123</v>
      </c>
      <c r="D24" s="28">
        <v>50</v>
      </c>
      <c r="E24" s="66">
        <v>3931.86</v>
      </c>
      <c r="F24" s="40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1:18" ht="19.5" customHeight="1" x14ac:dyDescent="0.25">
      <c r="A25" s="28">
        <v>3</v>
      </c>
      <c r="B25" s="68" t="s">
        <v>124</v>
      </c>
      <c r="C25" s="28" t="s">
        <v>45</v>
      </c>
      <c r="D25" s="28">
        <v>100</v>
      </c>
      <c r="E25" s="28">
        <v>49.31</v>
      </c>
      <c r="F25" s="40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</row>
    <row r="26" spans="1:18" ht="19.5" customHeight="1" x14ac:dyDescent="0.25">
      <c r="A26" s="28">
        <v>4</v>
      </c>
      <c r="B26" s="68" t="s">
        <v>125</v>
      </c>
      <c r="C26" s="28" t="s">
        <v>38</v>
      </c>
      <c r="D26" s="28">
        <v>500</v>
      </c>
      <c r="E26" s="28">
        <v>1783.1</v>
      </c>
      <c r="F26" s="40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</row>
    <row r="27" spans="1:18" ht="19.5" customHeight="1" x14ac:dyDescent="0.25">
      <c r="A27" s="28">
        <v>5</v>
      </c>
      <c r="B27" s="68" t="s">
        <v>126</v>
      </c>
      <c r="C27" s="28" t="s">
        <v>121</v>
      </c>
      <c r="D27" s="28">
        <v>500</v>
      </c>
      <c r="E27" s="28">
        <v>166.21</v>
      </c>
      <c r="F27" s="40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</row>
    <row r="28" spans="1:18" ht="19.5" customHeight="1" x14ac:dyDescent="0.25">
      <c r="A28" s="28">
        <v>6</v>
      </c>
      <c r="B28" s="68" t="s">
        <v>127</v>
      </c>
      <c r="C28" s="28" t="s">
        <v>45</v>
      </c>
      <c r="D28" s="28">
        <v>50</v>
      </c>
      <c r="E28" s="28">
        <v>3545.09</v>
      </c>
      <c r="F28" s="40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18" s="30" customFormat="1" ht="24.75" customHeight="1" x14ac:dyDescent="0.25">
      <c r="A29" s="28">
        <v>7</v>
      </c>
      <c r="B29" s="68" t="s">
        <v>128</v>
      </c>
      <c r="C29" s="28" t="s">
        <v>123</v>
      </c>
      <c r="D29" s="28">
        <v>10</v>
      </c>
      <c r="E29" s="28">
        <v>3663.31</v>
      </c>
      <c r="F29" s="40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29"/>
    </row>
    <row r="30" spans="1:18" s="30" customFormat="1" ht="19.5" customHeight="1" x14ac:dyDescent="0.25">
      <c r="A30" s="28">
        <v>8</v>
      </c>
      <c r="B30" s="68" t="s">
        <v>129</v>
      </c>
      <c r="C30" s="28" t="s">
        <v>45</v>
      </c>
      <c r="D30" s="28">
        <v>100</v>
      </c>
      <c r="E30" s="28">
        <v>29.9</v>
      </c>
      <c r="F30" s="40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29"/>
    </row>
    <row r="31" spans="1:18" s="30" customFormat="1" ht="19.5" customHeight="1" x14ac:dyDescent="0.25">
      <c r="A31" s="28">
        <v>9</v>
      </c>
      <c r="B31" s="68" t="s">
        <v>130</v>
      </c>
      <c r="C31" s="28" t="s">
        <v>45</v>
      </c>
      <c r="D31" s="28">
        <v>100</v>
      </c>
      <c r="E31" s="28">
        <v>18.440000000000001</v>
      </c>
      <c r="F31" s="40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29"/>
    </row>
    <row r="32" spans="1:18" s="30" customFormat="1" ht="19.5" customHeight="1" x14ac:dyDescent="0.25">
      <c r="A32" s="28">
        <v>10</v>
      </c>
      <c r="B32" s="68" t="s">
        <v>131</v>
      </c>
      <c r="C32" s="28" t="s">
        <v>45</v>
      </c>
      <c r="D32" s="28">
        <v>10</v>
      </c>
      <c r="E32" s="28">
        <v>891.41</v>
      </c>
      <c r="F32" s="40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29"/>
    </row>
    <row r="33" spans="1:18" s="30" customFormat="1" ht="19.5" customHeight="1" x14ac:dyDescent="0.25">
      <c r="A33" s="28">
        <v>11</v>
      </c>
      <c r="B33" s="68" t="s">
        <v>132</v>
      </c>
      <c r="C33" s="28" t="s">
        <v>123</v>
      </c>
      <c r="D33" s="28">
        <v>100</v>
      </c>
      <c r="E33" s="28">
        <v>1608.47</v>
      </c>
      <c r="F33" s="40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29"/>
    </row>
    <row r="34" spans="1:18" s="30" customFormat="1" ht="19.5" customHeight="1" x14ac:dyDescent="0.25">
      <c r="A34" s="28">
        <v>12</v>
      </c>
      <c r="B34" s="68" t="s">
        <v>133</v>
      </c>
      <c r="C34" s="28" t="s">
        <v>45</v>
      </c>
      <c r="D34" s="28">
        <v>5</v>
      </c>
      <c r="E34" s="28">
        <v>270.31</v>
      </c>
      <c r="F34" s="40"/>
      <c r="G34" s="39"/>
      <c r="H34" s="39">
        <v>270.3</v>
      </c>
      <c r="I34" s="39"/>
      <c r="J34" s="39"/>
      <c r="K34" s="39"/>
      <c r="L34" s="39"/>
      <c r="M34" s="39"/>
      <c r="N34" s="39"/>
      <c r="O34" s="39"/>
      <c r="P34" s="39"/>
      <c r="Q34" s="39"/>
      <c r="R34" s="29"/>
    </row>
    <row r="35" spans="1:18" s="30" customFormat="1" ht="19.5" customHeight="1" x14ac:dyDescent="0.25">
      <c r="A35" s="28">
        <v>13</v>
      </c>
      <c r="B35" s="68" t="s">
        <v>134</v>
      </c>
      <c r="C35" s="28" t="s">
        <v>45</v>
      </c>
      <c r="D35" s="28">
        <v>25</v>
      </c>
      <c r="E35" s="28">
        <v>5445.75</v>
      </c>
      <c r="F35" s="40"/>
      <c r="G35" s="39"/>
      <c r="H35" s="39">
        <v>5100</v>
      </c>
      <c r="I35" s="39"/>
      <c r="J35" s="39"/>
      <c r="K35" s="39"/>
      <c r="L35" s="39"/>
      <c r="M35" s="39"/>
      <c r="N35" s="39"/>
      <c r="O35" s="39"/>
      <c r="P35" s="39"/>
      <c r="Q35" s="39"/>
      <c r="R35" s="29"/>
    </row>
    <row r="36" spans="1:18" s="30" customFormat="1" ht="19.5" customHeight="1" x14ac:dyDescent="0.25">
      <c r="A36" s="28">
        <v>14</v>
      </c>
      <c r="B36" s="68" t="s">
        <v>135</v>
      </c>
      <c r="C36" s="28" t="s">
        <v>121</v>
      </c>
      <c r="D36" s="28">
        <v>1</v>
      </c>
      <c r="E36" s="28">
        <v>11242.31</v>
      </c>
      <c r="F36" s="40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29"/>
    </row>
    <row r="37" spans="1:18" s="30" customFormat="1" ht="19.5" customHeight="1" x14ac:dyDescent="0.25">
      <c r="A37" s="28">
        <v>15</v>
      </c>
      <c r="B37" s="68" t="s">
        <v>136</v>
      </c>
      <c r="C37" s="28" t="s">
        <v>123</v>
      </c>
      <c r="D37" s="28">
        <v>10</v>
      </c>
      <c r="E37" s="28">
        <v>4705.08</v>
      </c>
      <c r="F37" s="40"/>
      <c r="G37" s="39"/>
      <c r="H37" s="39">
        <v>4705</v>
      </c>
      <c r="I37" s="39"/>
      <c r="J37" s="39"/>
      <c r="K37" s="39"/>
      <c r="L37" s="39"/>
      <c r="M37" s="39"/>
      <c r="N37" s="39"/>
      <c r="O37" s="39"/>
      <c r="P37" s="39"/>
      <c r="Q37" s="39"/>
      <c r="R37" s="29"/>
    </row>
    <row r="38" spans="1:18" s="30" customFormat="1" ht="19.5" customHeight="1" x14ac:dyDescent="0.25">
      <c r="A38" s="28">
        <v>16</v>
      </c>
      <c r="B38" s="68" t="s">
        <v>137</v>
      </c>
      <c r="C38" s="28" t="s">
        <v>123</v>
      </c>
      <c r="D38" s="28">
        <v>10</v>
      </c>
      <c r="E38" s="28">
        <v>1271.9000000000001</v>
      </c>
      <c r="F38" s="40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29"/>
    </row>
    <row r="39" spans="1:18" s="30" customFormat="1" ht="19.5" customHeight="1" x14ac:dyDescent="0.25">
      <c r="A39" s="28">
        <v>17</v>
      </c>
      <c r="B39" s="68" t="s">
        <v>138</v>
      </c>
      <c r="C39" s="28" t="s">
        <v>45</v>
      </c>
      <c r="D39" s="28">
        <v>10</v>
      </c>
      <c r="E39" s="28">
        <v>375.1</v>
      </c>
      <c r="F39" s="40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29"/>
    </row>
    <row r="40" spans="1:18" s="30" customFormat="1" ht="19.5" customHeight="1" x14ac:dyDescent="0.25">
      <c r="A40" s="28">
        <v>18</v>
      </c>
      <c r="B40" s="68" t="s">
        <v>139</v>
      </c>
      <c r="C40" s="28" t="s">
        <v>45</v>
      </c>
      <c r="D40" s="28">
        <v>100</v>
      </c>
      <c r="E40" s="28">
        <v>239.87</v>
      </c>
      <c r="F40" s="40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29"/>
    </row>
    <row r="41" spans="1:18" s="30" customFormat="1" ht="19.5" customHeight="1" x14ac:dyDescent="0.25">
      <c r="A41" s="28">
        <v>19</v>
      </c>
      <c r="B41" s="68" t="s">
        <v>140</v>
      </c>
      <c r="C41" s="28" t="s">
        <v>45</v>
      </c>
      <c r="D41" s="28">
        <v>10</v>
      </c>
      <c r="E41" s="28">
        <v>652.02</v>
      </c>
      <c r="F41" s="40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29"/>
    </row>
    <row r="42" spans="1:18" s="30" customFormat="1" ht="19.5" customHeight="1" x14ac:dyDescent="0.25">
      <c r="A42" s="28">
        <v>20</v>
      </c>
      <c r="B42" s="68" t="s">
        <v>141</v>
      </c>
      <c r="C42" s="28" t="s">
        <v>123</v>
      </c>
      <c r="D42" s="28">
        <v>10</v>
      </c>
      <c r="E42" s="28">
        <v>176.02</v>
      </c>
      <c r="F42" s="40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29"/>
    </row>
    <row r="43" spans="1:18" s="30" customFormat="1" ht="19.5" customHeight="1" x14ac:dyDescent="0.25">
      <c r="A43" s="28">
        <v>21</v>
      </c>
      <c r="B43" s="68" t="s">
        <v>142</v>
      </c>
      <c r="C43" s="28" t="s">
        <v>45</v>
      </c>
      <c r="D43" s="28">
        <v>10</v>
      </c>
      <c r="E43" s="28">
        <v>4854.07</v>
      </c>
      <c r="F43" s="40"/>
      <c r="G43" s="39"/>
      <c r="H43" s="39">
        <v>4750</v>
      </c>
      <c r="I43" s="39"/>
      <c r="J43" s="39"/>
      <c r="K43" s="39"/>
      <c r="L43" s="39"/>
      <c r="M43" s="39"/>
      <c r="N43" s="39"/>
      <c r="O43" s="39"/>
      <c r="P43" s="39"/>
      <c r="Q43" s="39"/>
      <c r="R43" s="29"/>
    </row>
    <row r="44" spans="1:18" s="30" customFormat="1" ht="19.5" customHeight="1" x14ac:dyDescent="0.25">
      <c r="A44" s="28">
        <v>22</v>
      </c>
      <c r="B44" s="68" t="s">
        <v>143</v>
      </c>
      <c r="C44" s="28" t="s">
        <v>45</v>
      </c>
      <c r="D44" s="28">
        <v>5</v>
      </c>
      <c r="E44" s="28">
        <v>153.02000000000001</v>
      </c>
      <c r="F44" s="40"/>
      <c r="G44" s="39"/>
      <c r="H44" s="39">
        <v>140.5</v>
      </c>
      <c r="I44" s="39"/>
      <c r="J44" s="39"/>
      <c r="K44" s="39"/>
      <c r="L44" s="39"/>
      <c r="M44" s="39"/>
      <c r="N44" s="39"/>
      <c r="O44" s="39"/>
      <c r="P44" s="39"/>
      <c r="Q44" s="39"/>
      <c r="R44" s="29"/>
    </row>
    <row r="45" spans="1:18" s="30" customFormat="1" ht="19.5" customHeight="1" x14ac:dyDescent="0.25">
      <c r="A45" s="28">
        <v>23</v>
      </c>
      <c r="B45" s="68" t="s">
        <v>144</v>
      </c>
      <c r="C45" s="28" t="s">
        <v>45</v>
      </c>
      <c r="D45" s="28">
        <v>1000</v>
      </c>
      <c r="E45" s="28">
        <v>113.27</v>
      </c>
      <c r="F45" s="40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29"/>
    </row>
    <row r="46" spans="1:18" s="30" customFormat="1" ht="19.5" customHeight="1" x14ac:dyDescent="0.25">
      <c r="A46" s="28">
        <v>24</v>
      </c>
      <c r="B46" s="68" t="s">
        <v>145</v>
      </c>
      <c r="C46" s="28" t="s">
        <v>38</v>
      </c>
      <c r="D46" s="28">
        <v>50</v>
      </c>
      <c r="E46" s="28">
        <v>472.63</v>
      </c>
      <c r="F46" s="40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29"/>
    </row>
    <row r="47" spans="1:18" s="30" customFormat="1" ht="19.5" customHeight="1" x14ac:dyDescent="0.25">
      <c r="A47" s="28">
        <v>25</v>
      </c>
      <c r="B47" s="68" t="s">
        <v>146</v>
      </c>
      <c r="C47" s="28" t="s">
        <v>45</v>
      </c>
      <c r="D47" s="28">
        <v>30</v>
      </c>
      <c r="E47" s="28">
        <v>1844.45</v>
      </c>
      <c r="F47" s="40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29"/>
    </row>
    <row r="48" spans="1:18" s="30" customFormat="1" ht="19.5" customHeight="1" x14ac:dyDescent="0.25">
      <c r="A48" s="28">
        <v>26</v>
      </c>
      <c r="B48" s="68" t="s">
        <v>147</v>
      </c>
      <c r="C48" s="28" t="s">
        <v>148</v>
      </c>
      <c r="D48" s="28">
        <v>400</v>
      </c>
      <c r="E48" s="28">
        <v>539.66</v>
      </c>
      <c r="F48" s="40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29"/>
    </row>
    <row r="49" spans="1:18" s="30" customFormat="1" ht="27.75" customHeight="1" x14ac:dyDescent="0.25">
      <c r="A49" s="28">
        <v>27</v>
      </c>
      <c r="B49" s="68" t="s">
        <v>149</v>
      </c>
      <c r="C49" s="28" t="s">
        <v>45</v>
      </c>
      <c r="D49" s="28">
        <v>500</v>
      </c>
      <c r="E49" s="28">
        <v>224.96</v>
      </c>
      <c r="F49" s="40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29"/>
    </row>
    <row r="50" spans="1:18" s="30" customFormat="1" ht="27.75" customHeight="1" x14ac:dyDescent="0.25">
      <c r="A50" s="28">
        <v>28</v>
      </c>
      <c r="B50" s="68" t="s">
        <v>150</v>
      </c>
      <c r="C50" s="28" t="s">
        <v>45</v>
      </c>
      <c r="D50" s="28">
        <v>10</v>
      </c>
      <c r="E50" s="28">
        <v>3184.9</v>
      </c>
      <c r="F50" s="40"/>
      <c r="G50" s="39"/>
      <c r="H50" s="39">
        <v>3300</v>
      </c>
      <c r="I50" s="39"/>
      <c r="J50" s="39"/>
      <c r="K50" s="39"/>
      <c r="L50" s="39"/>
      <c r="M50" s="39"/>
      <c r="N50" s="39"/>
      <c r="O50" s="39"/>
      <c r="P50" s="39"/>
      <c r="Q50" s="39"/>
      <c r="R50" s="29"/>
    </row>
    <row r="51" spans="1:18" s="30" customFormat="1" ht="27.75" customHeight="1" x14ac:dyDescent="0.25">
      <c r="A51" s="28">
        <v>29</v>
      </c>
      <c r="B51" s="68" t="s">
        <v>151</v>
      </c>
      <c r="C51" s="28" t="s">
        <v>123</v>
      </c>
      <c r="D51" s="28">
        <v>10</v>
      </c>
      <c r="E51" s="28">
        <v>176.02</v>
      </c>
      <c r="F51" s="40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29"/>
    </row>
    <row r="52" spans="1:18" s="30" customFormat="1" ht="27.75" customHeight="1" x14ac:dyDescent="0.25">
      <c r="A52" s="28">
        <v>30</v>
      </c>
      <c r="B52" s="68" t="s">
        <v>152</v>
      </c>
      <c r="C52" s="28" t="s">
        <v>148</v>
      </c>
      <c r="D52" s="28">
        <v>500</v>
      </c>
      <c r="E52" s="28">
        <v>32.97</v>
      </c>
      <c r="F52" s="40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29"/>
    </row>
    <row r="53" spans="1:18" s="30" customFormat="1" ht="27.75" customHeight="1" x14ac:dyDescent="0.25">
      <c r="A53" s="28">
        <v>31</v>
      </c>
      <c r="B53" s="68" t="s">
        <v>153</v>
      </c>
      <c r="C53" s="28" t="s">
        <v>123</v>
      </c>
      <c r="D53" s="28">
        <v>20</v>
      </c>
      <c r="E53" s="28">
        <v>428.17</v>
      </c>
      <c r="F53" s="40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29"/>
    </row>
    <row r="54" spans="1:18" s="30" customFormat="1" ht="27.75" customHeight="1" x14ac:dyDescent="0.25">
      <c r="A54" s="28">
        <v>32</v>
      </c>
      <c r="B54" s="68" t="s">
        <v>154</v>
      </c>
      <c r="C54" s="28" t="s">
        <v>45</v>
      </c>
      <c r="D54" s="28">
        <v>40</v>
      </c>
      <c r="E54" s="28">
        <v>232.62</v>
      </c>
      <c r="F54" s="40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29"/>
    </row>
    <row r="55" spans="1:18" s="30" customFormat="1" ht="27.75" customHeight="1" x14ac:dyDescent="0.25">
      <c r="A55" s="28">
        <v>33</v>
      </c>
      <c r="B55" s="67" t="s">
        <v>155</v>
      </c>
      <c r="C55" s="38" t="s">
        <v>46</v>
      </c>
      <c r="D55" s="38">
        <v>600</v>
      </c>
      <c r="E55" s="38">
        <v>2200</v>
      </c>
      <c r="F55" s="40">
        <v>1780</v>
      </c>
      <c r="G55" s="39">
        <v>1600</v>
      </c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29"/>
    </row>
    <row r="56" spans="1:18" s="30" customFormat="1" ht="27.75" customHeight="1" x14ac:dyDescent="0.25">
      <c r="A56" s="28">
        <v>34</v>
      </c>
      <c r="B56" s="67" t="s">
        <v>156</v>
      </c>
      <c r="C56" s="38" t="s">
        <v>46</v>
      </c>
      <c r="D56" s="38">
        <v>235</v>
      </c>
      <c r="E56" s="38">
        <v>3500</v>
      </c>
      <c r="F56" s="40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29"/>
    </row>
    <row r="57" spans="1:18" s="30" customFormat="1" ht="19.5" customHeight="1" x14ac:dyDescent="0.25">
      <c r="A57" s="28">
        <v>35</v>
      </c>
      <c r="B57" s="67" t="s">
        <v>157</v>
      </c>
      <c r="C57" s="38" t="s">
        <v>46</v>
      </c>
      <c r="D57" s="38">
        <v>10</v>
      </c>
      <c r="E57" s="28">
        <v>3600</v>
      </c>
      <c r="F57" s="40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29"/>
    </row>
    <row r="58" spans="1:18" ht="69.75" customHeight="1" x14ac:dyDescent="0.25">
      <c r="A58" s="123" t="s">
        <v>41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</row>
    <row r="59" spans="1:18" ht="33" customHeight="1" x14ac:dyDescent="0.25">
      <c r="A59" s="20" t="s">
        <v>15</v>
      </c>
      <c r="B59" s="79" t="s">
        <v>10</v>
      </c>
      <c r="C59" s="80"/>
      <c r="D59" s="80"/>
      <c r="E59" s="80"/>
      <c r="F59" s="80"/>
      <c r="G59" s="80"/>
      <c r="H59" s="80"/>
      <c r="I59" s="81"/>
      <c r="J59" s="82" t="s">
        <v>11</v>
      </c>
      <c r="K59" s="83"/>
      <c r="L59" s="82" t="s">
        <v>12</v>
      </c>
      <c r="M59" s="83"/>
      <c r="N59" s="82" t="s">
        <v>13</v>
      </c>
      <c r="O59" s="83"/>
      <c r="P59" s="82" t="s">
        <v>16</v>
      </c>
      <c r="Q59" s="83"/>
    </row>
    <row r="60" spans="1:18" s="23" customFormat="1" ht="20.25" customHeight="1" x14ac:dyDescent="0.25">
      <c r="A60" s="27">
        <v>1</v>
      </c>
      <c r="B60" s="69" t="s">
        <v>120</v>
      </c>
      <c r="C60" s="70"/>
      <c r="D60" s="70"/>
      <c r="E60" s="70"/>
      <c r="F60" s="70"/>
      <c r="G60" s="70"/>
      <c r="H60" s="70"/>
      <c r="I60" s="71"/>
      <c r="J60" s="72" t="s">
        <v>121</v>
      </c>
      <c r="K60" s="73">
        <v>20</v>
      </c>
      <c r="L60" s="72">
        <v>20</v>
      </c>
      <c r="M60" s="73" t="s">
        <v>121</v>
      </c>
      <c r="N60" s="72">
        <v>1578</v>
      </c>
      <c r="O60" s="73">
        <v>1578</v>
      </c>
      <c r="P60" s="74">
        <f>L60*N60</f>
        <v>31560</v>
      </c>
      <c r="Q60" s="74"/>
      <c r="R60" s="22"/>
    </row>
    <row r="61" spans="1:18" s="23" customFormat="1" ht="20.25" customHeight="1" x14ac:dyDescent="0.25">
      <c r="A61" s="27">
        <v>2</v>
      </c>
      <c r="B61" s="69" t="s">
        <v>133</v>
      </c>
      <c r="C61" s="70"/>
      <c r="D61" s="70"/>
      <c r="E61" s="70"/>
      <c r="F61" s="70"/>
      <c r="G61" s="70"/>
      <c r="H61" s="70"/>
      <c r="I61" s="71"/>
      <c r="J61" s="72" t="s">
        <v>45</v>
      </c>
      <c r="K61" s="73">
        <v>5</v>
      </c>
      <c r="L61" s="72">
        <v>5</v>
      </c>
      <c r="M61" s="73" t="s">
        <v>45</v>
      </c>
      <c r="N61" s="72">
        <v>270.3</v>
      </c>
      <c r="O61" s="73">
        <v>270.31</v>
      </c>
      <c r="P61" s="74">
        <f t="shared" ref="P61:P63" si="0">L61*N61</f>
        <v>1351.5</v>
      </c>
      <c r="Q61" s="74"/>
      <c r="R61" s="22"/>
    </row>
    <row r="62" spans="1:18" s="23" customFormat="1" ht="20.25" customHeight="1" x14ac:dyDescent="0.25">
      <c r="A62" s="31">
        <v>3</v>
      </c>
      <c r="B62" s="69" t="s">
        <v>134</v>
      </c>
      <c r="C62" s="70"/>
      <c r="D62" s="70"/>
      <c r="E62" s="70"/>
      <c r="F62" s="70"/>
      <c r="G62" s="70"/>
      <c r="H62" s="70"/>
      <c r="I62" s="71"/>
      <c r="J62" s="72" t="s">
        <v>45</v>
      </c>
      <c r="K62" s="73"/>
      <c r="L62" s="72">
        <v>25</v>
      </c>
      <c r="M62" s="73"/>
      <c r="N62" s="72">
        <v>5100</v>
      </c>
      <c r="O62" s="73"/>
      <c r="P62" s="74">
        <f t="shared" si="0"/>
        <v>127500</v>
      </c>
      <c r="Q62" s="74"/>
      <c r="R62" s="22"/>
    </row>
    <row r="63" spans="1:18" s="23" customFormat="1" ht="20.25" customHeight="1" x14ac:dyDescent="0.25">
      <c r="A63" s="31">
        <v>4</v>
      </c>
      <c r="B63" s="69" t="s">
        <v>136</v>
      </c>
      <c r="C63" s="70"/>
      <c r="D63" s="70"/>
      <c r="E63" s="70"/>
      <c r="F63" s="70"/>
      <c r="G63" s="70"/>
      <c r="H63" s="70"/>
      <c r="I63" s="71"/>
      <c r="J63" s="72" t="s">
        <v>123</v>
      </c>
      <c r="K63" s="73"/>
      <c r="L63" s="72">
        <v>10</v>
      </c>
      <c r="M63" s="73"/>
      <c r="N63" s="72">
        <v>4705</v>
      </c>
      <c r="O63" s="73"/>
      <c r="P63" s="74">
        <f t="shared" si="0"/>
        <v>47050</v>
      </c>
      <c r="Q63" s="74"/>
      <c r="R63" s="22"/>
    </row>
    <row r="64" spans="1:18" s="23" customFormat="1" ht="20.25" customHeight="1" x14ac:dyDescent="0.25">
      <c r="A64" s="31">
        <v>5</v>
      </c>
      <c r="B64" s="69" t="s">
        <v>142</v>
      </c>
      <c r="C64" s="70"/>
      <c r="D64" s="70"/>
      <c r="E64" s="70"/>
      <c r="F64" s="70"/>
      <c r="G64" s="70"/>
      <c r="H64" s="70"/>
      <c r="I64" s="71"/>
      <c r="J64" s="72" t="s">
        <v>45</v>
      </c>
      <c r="K64" s="73"/>
      <c r="L64" s="72">
        <v>10</v>
      </c>
      <c r="M64" s="73"/>
      <c r="N64" s="74">
        <v>4750</v>
      </c>
      <c r="O64" s="74"/>
      <c r="P64" s="74">
        <f t="shared" ref="P64" si="1">L64*N64</f>
        <v>47500</v>
      </c>
      <c r="Q64" s="74"/>
      <c r="R64" s="22"/>
    </row>
    <row r="65" spans="1:18" s="23" customFormat="1" ht="20.25" customHeight="1" x14ac:dyDescent="0.25">
      <c r="A65" s="31">
        <v>6</v>
      </c>
      <c r="B65" s="69" t="s">
        <v>143</v>
      </c>
      <c r="C65" s="70"/>
      <c r="D65" s="70"/>
      <c r="E65" s="70"/>
      <c r="F65" s="70"/>
      <c r="G65" s="70"/>
      <c r="H65" s="70"/>
      <c r="I65" s="71"/>
      <c r="J65" s="72" t="s">
        <v>45</v>
      </c>
      <c r="K65" s="73"/>
      <c r="L65" s="72">
        <v>5</v>
      </c>
      <c r="M65" s="73"/>
      <c r="N65" s="74">
        <v>140.5</v>
      </c>
      <c r="O65" s="74"/>
      <c r="P65" s="74">
        <f t="shared" ref="P65" si="2">L65*N65</f>
        <v>702.5</v>
      </c>
      <c r="Q65" s="74"/>
      <c r="R65" s="22"/>
    </row>
    <row r="66" spans="1:18" s="23" customFormat="1" ht="20.25" customHeight="1" x14ac:dyDescent="0.25">
      <c r="A66" s="31">
        <v>7</v>
      </c>
      <c r="B66" s="69" t="s">
        <v>158</v>
      </c>
      <c r="C66" s="70"/>
      <c r="D66" s="70"/>
      <c r="E66" s="70"/>
      <c r="F66" s="70"/>
      <c r="G66" s="70"/>
      <c r="H66" s="70"/>
      <c r="I66" s="71"/>
      <c r="J66" s="72" t="s">
        <v>45</v>
      </c>
      <c r="K66" s="73"/>
      <c r="L66" s="72">
        <v>2</v>
      </c>
      <c r="M66" s="73"/>
      <c r="N66" s="74">
        <v>3300</v>
      </c>
      <c r="O66" s="74"/>
      <c r="P66" s="74">
        <f t="shared" ref="P66" si="3">L66*N66</f>
        <v>6600</v>
      </c>
      <c r="Q66" s="74"/>
      <c r="R66" s="22"/>
    </row>
    <row r="67" spans="1:18" ht="20.25" customHeight="1" x14ac:dyDescent="0.25">
      <c r="A67" s="75" t="s">
        <v>17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6">
        <f>SUM(P60:P66)</f>
        <v>262264</v>
      </c>
      <c r="Q67" s="77"/>
    </row>
    <row r="68" spans="1:18" ht="72.75" customHeight="1" x14ac:dyDescent="0.25">
      <c r="A68" s="78" t="s">
        <v>159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1:18" ht="69.75" customHeight="1" x14ac:dyDescent="0.25">
      <c r="A69" s="123" t="s">
        <v>160</v>
      </c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1:18" ht="33" customHeight="1" x14ac:dyDescent="0.25">
      <c r="A70" s="20" t="s">
        <v>15</v>
      </c>
      <c r="B70" s="79" t="s">
        <v>10</v>
      </c>
      <c r="C70" s="80"/>
      <c r="D70" s="80"/>
      <c r="E70" s="80"/>
      <c r="F70" s="80"/>
      <c r="G70" s="80"/>
      <c r="H70" s="80"/>
      <c r="I70" s="81"/>
      <c r="J70" s="82" t="s">
        <v>11</v>
      </c>
      <c r="K70" s="83"/>
      <c r="L70" s="82" t="s">
        <v>12</v>
      </c>
      <c r="M70" s="83"/>
      <c r="N70" s="82" t="s">
        <v>13</v>
      </c>
      <c r="O70" s="83"/>
      <c r="P70" s="82" t="s">
        <v>16</v>
      </c>
      <c r="Q70" s="83"/>
    </row>
    <row r="71" spans="1:18" s="23" customFormat="1" ht="20.25" customHeight="1" x14ac:dyDescent="0.25">
      <c r="A71" s="31">
        <v>1</v>
      </c>
      <c r="B71" s="69" t="s">
        <v>155</v>
      </c>
      <c r="C71" s="70"/>
      <c r="D71" s="70"/>
      <c r="E71" s="70"/>
      <c r="F71" s="70"/>
      <c r="G71" s="70"/>
      <c r="H71" s="70"/>
      <c r="I71" s="71"/>
      <c r="J71" s="72" t="s">
        <v>46</v>
      </c>
      <c r="K71" s="73"/>
      <c r="L71" s="72">
        <v>600</v>
      </c>
      <c r="M71" s="73"/>
      <c r="N71" s="74">
        <v>1600</v>
      </c>
      <c r="O71" s="74"/>
      <c r="P71" s="74">
        <f>L71*N71</f>
        <v>960000</v>
      </c>
      <c r="Q71" s="74"/>
      <c r="R71" s="22"/>
    </row>
    <row r="72" spans="1:18" ht="20.25" customHeight="1" x14ac:dyDescent="0.25">
      <c r="A72" s="75" t="s">
        <v>17</v>
      </c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6">
        <f>SUM(P71:P71)</f>
        <v>960000</v>
      </c>
      <c r="Q72" s="77"/>
    </row>
    <row r="73" spans="1:18" ht="72.75" customHeight="1" x14ac:dyDescent="0.25">
      <c r="A73" s="78" t="s">
        <v>161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1:18" ht="15.75" x14ac:dyDescent="0.25">
      <c r="A74" s="94" t="s">
        <v>50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</row>
    <row r="75" spans="1:18" s="9" customFormat="1" ht="15.75" x14ac:dyDescent="0.25">
      <c r="A75" s="95" t="s">
        <v>51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8"/>
    </row>
    <row r="76" spans="1:18" ht="15.75" x14ac:dyDescent="0.25">
      <c r="A76" s="13" t="s">
        <v>18</v>
      </c>
      <c r="B76" s="13"/>
      <c r="C76" s="13"/>
      <c r="D76" s="13"/>
      <c r="E76" s="13"/>
      <c r="F76" s="13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</row>
    <row r="77" spans="1:18" ht="15.75" x14ac:dyDescent="0.25">
      <c r="A77" s="94" t="s">
        <v>27</v>
      </c>
      <c r="B77" s="94"/>
      <c r="C77" s="94"/>
      <c r="D77" s="94"/>
      <c r="E77" s="94"/>
      <c r="F77" s="94"/>
      <c r="G77" s="94"/>
      <c r="H77" s="94"/>
      <c r="I77" s="21"/>
      <c r="J77" s="21"/>
      <c r="K77" s="21"/>
      <c r="L77" s="21"/>
      <c r="M77" s="21"/>
      <c r="N77" s="21"/>
      <c r="O77" s="21"/>
      <c r="P77" s="21"/>
      <c r="Q77" s="21"/>
    </row>
    <row r="78" spans="1:18" ht="15.75" x14ac:dyDescent="0.25">
      <c r="A78" s="13" t="s">
        <v>23</v>
      </c>
      <c r="B78" s="13"/>
      <c r="C78" s="13"/>
      <c r="D78" s="13"/>
      <c r="E78" s="13"/>
      <c r="F78" s="13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</row>
    <row r="79" spans="1:18" ht="15.75" x14ac:dyDescent="0.25">
      <c r="A79" s="93" t="s">
        <v>19</v>
      </c>
      <c r="B79" s="93"/>
      <c r="C79" s="24"/>
      <c r="D79" s="24"/>
      <c r="E79" s="4" t="s">
        <v>36</v>
      </c>
      <c r="F79" s="50"/>
      <c r="G79" s="36"/>
      <c r="H79" s="36"/>
      <c r="I79" s="36"/>
      <c r="J79" s="36"/>
      <c r="K79" s="51"/>
      <c r="L79" s="51"/>
      <c r="M79" s="51"/>
      <c r="N79" s="35"/>
      <c r="O79" s="35"/>
      <c r="P79" s="35"/>
      <c r="Q79" s="35"/>
      <c r="R79"/>
    </row>
    <row r="80" spans="1:18" ht="15.75" x14ac:dyDescent="0.25">
      <c r="A80" s="24"/>
      <c r="B80" s="24"/>
      <c r="C80" s="24"/>
      <c r="D80" s="24"/>
      <c r="E80" s="25"/>
      <c r="F80" s="50"/>
      <c r="G80" s="36"/>
      <c r="H80" s="36"/>
      <c r="I80" s="36"/>
      <c r="J80" s="36"/>
      <c r="K80" s="51"/>
      <c r="L80" s="51"/>
      <c r="M80" s="51"/>
      <c r="N80" s="35"/>
      <c r="O80" s="35"/>
      <c r="P80" s="35"/>
      <c r="Q80" s="35"/>
      <c r="R80"/>
    </row>
    <row r="81" spans="1:18" ht="15.75" x14ac:dyDescent="0.25">
      <c r="A81" s="93" t="s">
        <v>20</v>
      </c>
      <c r="B81" s="93"/>
      <c r="C81" s="24"/>
      <c r="D81" s="24"/>
      <c r="E81" s="2" t="s">
        <v>30</v>
      </c>
      <c r="F81" s="36"/>
      <c r="G81" s="50"/>
      <c r="H81" s="36"/>
      <c r="I81" s="36"/>
      <c r="J81" s="36"/>
      <c r="K81" s="51"/>
      <c r="L81" s="51"/>
      <c r="M81" s="51"/>
      <c r="N81" s="35"/>
      <c r="O81" s="35"/>
      <c r="P81" s="35"/>
      <c r="Q81" s="35"/>
      <c r="R81"/>
    </row>
    <row r="82" spans="1:18" ht="15.75" x14ac:dyDescent="0.25">
      <c r="A82" s="24"/>
      <c r="B82" s="24"/>
      <c r="C82" s="24"/>
      <c r="D82" s="24"/>
      <c r="E82" s="25"/>
      <c r="F82" s="50"/>
      <c r="G82" s="36"/>
      <c r="H82" s="36"/>
      <c r="I82" s="36"/>
      <c r="J82" s="36"/>
      <c r="K82" s="51"/>
      <c r="L82" s="51"/>
      <c r="M82" s="51"/>
      <c r="N82" s="35"/>
      <c r="O82" s="35"/>
      <c r="P82" s="35"/>
      <c r="Q82" s="35"/>
      <c r="R82"/>
    </row>
    <row r="83" spans="1:18" ht="15.75" x14ac:dyDescent="0.25">
      <c r="A83" s="93" t="s">
        <v>21</v>
      </c>
      <c r="B83" s="93"/>
      <c r="C83" s="24"/>
      <c r="D83" s="26"/>
      <c r="E83" s="127" t="s">
        <v>29</v>
      </c>
      <c r="F83" s="127"/>
      <c r="G83" s="127"/>
      <c r="H83" s="127"/>
      <c r="I83" s="127"/>
      <c r="J83" s="127"/>
      <c r="K83" s="51"/>
      <c r="L83" s="51"/>
      <c r="M83" s="51"/>
      <c r="N83" s="35"/>
      <c r="O83" s="35"/>
      <c r="P83" s="35"/>
      <c r="Q83" s="35"/>
      <c r="R83"/>
    </row>
    <row r="84" spans="1:18" ht="15.75" x14ac:dyDescent="0.25">
      <c r="A84" s="24"/>
      <c r="B84" s="24"/>
      <c r="C84" s="24"/>
      <c r="D84" s="24"/>
      <c r="E84" s="25"/>
      <c r="F84" s="36"/>
      <c r="G84" s="50"/>
      <c r="H84" s="36"/>
      <c r="I84" s="36"/>
      <c r="J84" s="36"/>
      <c r="K84" s="51"/>
      <c r="L84" s="51"/>
      <c r="M84" s="51"/>
      <c r="N84" s="35"/>
      <c r="O84" s="35"/>
      <c r="P84" s="35"/>
      <c r="Q84" s="35"/>
      <c r="R84"/>
    </row>
    <row r="85" spans="1:18" ht="15.75" x14ac:dyDescent="0.25">
      <c r="A85" s="24"/>
      <c r="B85" s="13"/>
      <c r="C85" s="24"/>
      <c r="D85" s="24"/>
      <c r="E85" s="2" t="s">
        <v>31</v>
      </c>
      <c r="F85" s="50"/>
      <c r="G85" s="36"/>
      <c r="H85" s="36"/>
      <c r="I85" s="36"/>
      <c r="J85" s="13"/>
      <c r="K85" s="35"/>
      <c r="L85" s="35"/>
      <c r="M85" s="35"/>
      <c r="N85" s="35"/>
      <c r="O85" s="35"/>
      <c r="P85" s="35"/>
      <c r="Q85" s="35"/>
      <c r="R85"/>
    </row>
    <row r="86" spans="1:18" ht="15.75" x14ac:dyDescent="0.25">
      <c r="A86" s="7"/>
      <c r="B86" s="24"/>
      <c r="C86" s="13"/>
      <c r="D86" s="24"/>
      <c r="E86" s="2"/>
      <c r="F86" s="36"/>
      <c r="G86" s="36"/>
      <c r="H86" s="36"/>
      <c r="I86" s="36"/>
      <c r="J86" s="36"/>
      <c r="K86" s="51"/>
      <c r="L86" s="51"/>
      <c r="M86" s="51"/>
      <c r="N86" s="35"/>
      <c r="O86" s="35"/>
      <c r="P86" s="35"/>
      <c r="Q86" s="35"/>
      <c r="R86"/>
    </row>
    <row r="87" spans="1:18" ht="15.75" x14ac:dyDescent="0.25">
      <c r="A87" s="7"/>
      <c r="B87" s="7"/>
      <c r="C87" s="24"/>
      <c r="D87" s="24"/>
      <c r="E87" s="2" t="s">
        <v>32</v>
      </c>
      <c r="F87" s="36"/>
      <c r="G87" s="50"/>
      <c r="H87" s="36"/>
      <c r="I87" s="36"/>
      <c r="J87" s="36"/>
      <c r="K87" s="51"/>
      <c r="L87" s="51"/>
      <c r="M87" s="51"/>
      <c r="N87" s="35"/>
      <c r="O87" s="35"/>
      <c r="P87" s="35"/>
      <c r="Q87" s="35"/>
      <c r="R87"/>
    </row>
    <row r="88" spans="1:18" ht="15.75" x14ac:dyDescent="0.25">
      <c r="A88" s="7"/>
      <c r="B88" s="7"/>
      <c r="C88" s="7"/>
      <c r="D88" s="7"/>
      <c r="E88" s="3"/>
      <c r="F88" s="13"/>
      <c r="G88" s="13"/>
      <c r="H88" s="13"/>
      <c r="I88" s="13"/>
      <c r="J88" s="13"/>
      <c r="K88" s="35"/>
      <c r="L88" s="35"/>
      <c r="M88" s="35"/>
      <c r="N88" s="35"/>
      <c r="O88" s="35"/>
      <c r="P88" s="35"/>
      <c r="Q88" s="35"/>
      <c r="R88"/>
    </row>
    <row r="89" spans="1:18" ht="15.75" x14ac:dyDescent="0.25">
      <c r="A89" s="93" t="s">
        <v>22</v>
      </c>
      <c r="B89" s="93"/>
      <c r="C89" s="7"/>
      <c r="D89" s="7"/>
      <c r="E89" s="2" t="s">
        <v>28</v>
      </c>
      <c r="F89" s="13"/>
      <c r="G89" s="13"/>
      <c r="H89" s="13"/>
      <c r="I89" s="13"/>
      <c r="J89" s="13"/>
      <c r="K89" s="35"/>
      <c r="L89" s="35"/>
      <c r="M89" s="35"/>
      <c r="N89" s="35"/>
      <c r="O89" s="35"/>
      <c r="P89" s="35"/>
      <c r="Q89" s="35"/>
      <c r="R89"/>
    </row>
    <row r="90" spans="1:18" ht="15.75" x14ac:dyDescent="0.25">
      <c r="E90" s="7"/>
      <c r="F90" s="35"/>
      <c r="G90" s="35"/>
      <c r="H90" s="35"/>
      <c r="I90" s="35"/>
      <c r="J90" s="35"/>
      <c r="K90" s="35"/>
      <c r="L90" s="35"/>
      <c r="M90" s="35"/>
      <c r="R90"/>
    </row>
  </sheetData>
  <mergeCells count="95">
    <mergeCell ref="B61:I61"/>
    <mergeCell ref="B62:I62"/>
    <mergeCell ref="B63:I63"/>
    <mergeCell ref="B64:I64"/>
    <mergeCell ref="B65:I65"/>
    <mergeCell ref="B66:I66"/>
    <mergeCell ref="B15:I15"/>
    <mergeCell ref="J15:N15"/>
    <mergeCell ref="O15:Q15"/>
    <mergeCell ref="P66:Q66"/>
    <mergeCell ref="J64:K64"/>
    <mergeCell ref="N64:O64"/>
    <mergeCell ref="P64:Q64"/>
    <mergeCell ref="L61:M61"/>
    <mergeCell ref="L62:M62"/>
    <mergeCell ref="L63:M63"/>
    <mergeCell ref="L64:M64"/>
    <mergeCell ref="L65:M65"/>
    <mergeCell ref="L66:M66"/>
    <mergeCell ref="A81:B81"/>
    <mergeCell ref="A83:B83"/>
    <mergeCell ref="E83:J83"/>
    <mergeCell ref="A20:A22"/>
    <mergeCell ref="B20:B22"/>
    <mergeCell ref="C20:C22"/>
    <mergeCell ref="D20:D22"/>
    <mergeCell ref="A68:Q68"/>
    <mergeCell ref="A67:O67"/>
    <mergeCell ref="P67:Q67"/>
    <mergeCell ref="N59:O59"/>
    <mergeCell ref="N60:O60"/>
    <mergeCell ref="P60:Q60"/>
    <mergeCell ref="J59:K59"/>
    <mergeCell ref="J60:K60"/>
    <mergeCell ref="P59:Q59"/>
    <mergeCell ref="J62:K62"/>
    <mergeCell ref="N62:O62"/>
    <mergeCell ref="P62:Q62"/>
    <mergeCell ref="J63:K63"/>
    <mergeCell ref="N63:O63"/>
    <mergeCell ref="P63:Q63"/>
    <mergeCell ref="J61:K61"/>
    <mergeCell ref="N61:O61"/>
    <mergeCell ref="A89:B89"/>
    <mergeCell ref="A74:Q74"/>
    <mergeCell ref="A75:Q75"/>
    <mergeCell ref="A79:B79"/>
    <mergeCell ref="A77:H77"/>
    <mergeCell ref="A1:R1"/>
    <mergeCell ref="A2:R2"/>
    <mergeCell ref="A10:R10"/>
    <mergeCell ref="J14:N14"/>
    <mergeCell ref="B14:I14"/>
    <mergeCell ref="O14:Q14"/>
    <mergeCell ref="A3:Q3"/>
    <mergeCell ref="A5:R5"/>
    <mergeCell ref="B13:I13"/>
    <mergeCell ref="J13:N13"/>
    <mergeCell ref="O13:Q13"/>
    <mergeCell ref="A11:R11"/>
    <mergeCell ref="N17:Q17"/>
    <mergeCell ref="B17:K17"/>
    <mergeCell ref="B19:K19"/>
    <mergeCell ref="N19:Q19"/>
    <mergeCell ref="A58:Q58"/>
    <mergeCell ref="E20:E22"/>
    <mergeCell ref="F20:O20"/>
    <mergeCell ref="L59:M59"/>
    <mergeCell ref="B59:I59"/>
    <mergeCell ref="B60:I60"/>
    <mergeCell ref="L60:M60"/>
    <mergeCell ref="B16:I16"/>
    <mergeCell ref="J16:N16"/>
    <mergeCell ref="O16:Q16"/>
    <mergeCell ref="P70:Q70"/>
    <mergeCell ref="A18:Q18"/>
    <mergeCell ref="P61:Q61"/>
    <mergeCell ref="N65:O65"/>
    <mergeCell ref="P65:Q65"/>
    <mergeCell ref="J66:K66"/>
    <mergeCell ref="N66:O66"/>
    <mergeCell ref="J65:K65"/>
    <mergeCell ref="B70:I70"/>
    <mergeCell ref="J70:K70"/>
    <mergeCell ref="L70:M70"/>
    <mergeCell ref="N70:O70"/>
    <mergeCell ref="B71:I71"/>
    <mergeCell ref="L71:M71"/>
    <mergeCell ref="A69:Q69"/>
    <mergeCell ref="J71:K71"/>
    <mergeCell ref="N71:O71"/>
    <mergeCell ref="P71:Q71"/>
    <mergeCell ref="A72:O72"/>
    <mergeCell ref="P72:Q72"/>
    <mergeCell ref="A73:Q73"/>
  </mergeCells>
  <pageMargins left="0.31496062992125984" right="0.11811023622047245" top="0.74803149606299213" bottom="0.74803149606299213" header="0.31496062992125984" footer="0.31496062992125984"/>
  <pageSetup paperSize="9" scale="4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BreakPreview" topLeftCell="A50" zoomScale="60" zoomScaleNormal="100" workbookViewId="0">
      <selection activeCell="G65" sqref="G65"/>
    </sheetView>
  </sheetViews>
  <sheetFormatPr defaultRowHeight="15" x14ac:dyDescent="0.25"/>
  <cols>
    <col min="1" max="1" width="9.140625" style="56"/>
    <col min="3" max="3" width="82" style="52" customWidth="1"/>
    <col min="6" max="6" width="12.140625" customWidth="1"/>
    <col min="7" max="7" width="11.42578125" customWidth="1"/>
  </cols>
  <sheetData>
    <row r="1" spans="1:7" s="54" customFormat="1" ht="56.25" customHeight="1" x14ac:dyDescent="0.25">
      <c r="A1" s="55" t="s">
        <v>9</v>
      </c>
      <c r="B1" s="133" t="s">
        <v>79</v>
      </c>
      <c r="C1" s="133"/>
      <c r="D1" s="53" t="s">
        <v>67</v>
      </c>
      <c r="E1" s="53" t="s">
        <v>34</v>
      </c>
      <c r="F1" s="53" t="s">
        <v>81</v>
      </c>
      <c r="G1" s="53" t="s">
        <v>80</v>
      </c>
    </row>
    <row r="2" spans="1:7" ht="36" customHeight="1" x14ac:dyDescent="0.25">
      <c r="A2" s="57">
        <v>1</v>
      </c>
      <c r="B2" s="130" t="s">
        <v>82</v>
      </c>
      <c r="C2" s="130"/>
      <c r="D2" s="58" t="s">
        <v>52</v>
      </c>
      <c r="E2" s="58">
        <v>3</v>
      </c>
      <c r="F2" s="58">
        <v>24900</v>
      </c>
      <c r="G2" s="59">
        <f>E2*F2</f>
        <v>74700</v>
      </c>
    </row>
    <row r="3" spans="1:7" ht="22.5" customHeight="1" x14ac:dyDescent="0.25">
      <c r="A3" s="57">
        <v>2</v>
      </c>
      <c r="B3" s="130" t="s">
        <v>53</v>
      </c>
      <c r="C3" s="130"/>
      <c r="D3" s="58" t="s">
        <v>52</v>
      </c>
      <c r="E3" s="58">
        <v>3</v>
      </c>
      <c r="F3" s="58">
        <v>92900</v>
      </c>
      <c r="G3" s="59">
        <f t="shared" ref="G3:G56" si="0">E3*F3</f>
        <v>278700</v>
      </c>
    </row>
    <row r="4" spans="1:7" ht="22.5" customHeight="1" x14ac:dyDescent="0.25">
      <c r="A4" s="57">
        <v>3</v>
      </c>
      <c r="B4" s="130" t="s">
        <v>54</v>
      </c>
      <c r="C4" s="130"/>
      <c r="D4" s="58" t="s">
        <v>52</v>
      </c>
      <c r="E4" s="58">
        <v>3</v>
      </c>
      <c r="F4" s="58">
        <v>21900</v>
      </c>
      <c r="G4" s="59">
        <f t="shared" si="0"/>
        <v>65700</v>
      </c>
    </row>
    <row r="5" spans="1:7" ht="22.5" customHeight="1" x14ac:dyDescent="0.25">
      <c r="A5" s="57">
        <v>4</v>
      </c>
      <c r="B5" s="130" t="s">
        <v>55</v>
      </c>
      <c r="C5" s="130"/>
      <c r="D5" s="58" t="s">
        <v>52</v>
      </c>
      <c r="E5" s="58">
        <v>3</v>
      </c>
      <c r="F5" s="58">
        <v>106900</v>
      </c>
      <c r="G5" s="59">
        <f t="shared" si="0"/>
        <v>320700</v>
      </c>
    </row>
    <row r="6" spans="1:7" ht="22.5" customHeight="1" x14ac:dyDescent="0.25">
      <c r="A6" s="57">
        <v>5</v>
      </c>
      <c r="B6" s="130" t="s">
        <v>56</v>
      </c>
      <c r="C6" s="130"/>
      <c r="D6" s="58" t="s">
        <v>52</v>
      </c>
      <c r="E6" s="58">
        <v>3</v>
      </c>
      <c r="F6" s="58">
        <v>27400</v>
      </c>
      <c r="G6" s="59">
        <f t="shared" si="0"/>
        <v>82200</v>
      </c>
    </row>
    <row r="7" spans="1:7" ht="21" customHeight="1" x14ac:dyDescent="0.25">
      <c r="A7" s="57">
        <v>6</v>
      </c>
      <c r="B7" s="130" t="s">
        <v>83</v>
      </c>
      <c r="C7" s="130"/>
      <c r="D7" s="58" t="s">
        <v>52</v>
      </c>
      <c r="E7" s="58">
        <v>2</v>
      </c>
      <c r="F7" s="58">
        <v>105400</v>
      </c>
      <c r="G7" s="59">
        <f t="shared" si="0"/>
        <v>210800</v>
      </c>
    </row>
    <row r="8" spans="1:7" ht="27" customHeight="1" x14ac:dyDescent="0.25">
      <c r="A8" s="57">
        <v>7</v>
      </c>
      <c r="B8" s="130" t="s">
        <v>57</v>
      </c>
      <c r="C8" s="130"/>
      <c r="D8" s="58" t="s">
        <v>52</v>
      </c>
      <c r="E8" s="58">
        <v>2</v>
      </c>
      <c r="F8" s="58">
        <v>159900</v>
      </c>
      <c r="G8" s="59">
        <f t="shared" si="0"/>
        <v>319800</v>
      </c>
    </row>
    <row r="9" spans="1:7" ht="27" customHeight="1" x14ac:dyDescent="0.25">
      <c r="A9" s="57">
        <v>8</v>
      </c>
      <c r="B9" s="130" t="s">
        <v>58</v>
      </c>
      <c r="C9" s="130"/>
      <c r="D9" s="58" t="s">
        <v>52</v>
      </c>
      <c r="E9" s="58">
        <v>2</v>
      </c>
      <c r="F9" s="58">
        <v>148400</v>
      </c>
      <c r="G9" s="59">
        <f t="shared" si="0"/>
        <v>296800</v>
      </c>
    </row>
    <row r="10" spans="1:7" ht="27" customHeight="1" x14ac:dyDescent="0.25">
      <c r="A10" s="57">
        <v>9</v>
      </c>
      <c r="B10" s="130" t="s">
        <v>84</v>
      </c>
      <c r="C10" s="130"/>
      <c r="D10" s="58" t="s">
        <v>52</v>
      </c>
      <c r="E10" s="58">
        <v>2</v>
      </c>
      <c r="F10" s="58">
        <v>17400</v>
      </c>
      <c r="G10" s="59">
        <f t="shared" si="0"/>
        <v>34800</v>
      </c>
    </row>
    <row r="11" spans="1:7" ht="33.75" customHeight="1" x14ac:dyDescent="0.25">
      <c r="A11" s="57">
        <v>10</v>
      </c>
      <c r="B11" s="130" t="s">
        <v>85</v>
      </c>
      <c r="C11" s="130"/>
      <c r="D11" s="58" t="s">
        <v>52</v>
      </c>
      <c r="E11" s="58">
        <v>6</v>
      </c>
      <c r="F11" s="58">
        <v>33000</v>
      </c>
      <c r="G11" s="59">
        <f t="shared" si="0"/>
        <v>198000</v>
      </c>
    </row>
    <row r="12" spans="1:7" ht="31.5" customHeight="1" x14ac:dyDescent="0.25">
      <c r="A12" s="57">
        <v>11</v>
      </c>
      <c r="B12" s="130" t="s">
        <v>86</v>
      </c>
      <c r="C12" s="130"/>
      <c r="D12" s="58" t="s">
        <v>52</v>
      </c>
      <c r="E12" s="58">
        <v>6</v>
      </c>
      <c r="F12" s="58">
        <v>33000</v>
      </c>
      <c r="G12" s="59">
        <f t="shared" si="0"/>
        <v>198000</v>
      </c>
    </row>
    <row r="13" spans="1:7" ht="31.5" customHeight="1" x14ac:dyDescent="0.25">
      <c r="A13" s="57">
        <v>12</v>
      </c>
      <c r="B13" s="130" t="s">
        <v>59</v>
      </c>
      <c r="C13" s="130"/>
      <c r="D13" s="58" t="s">
        <v>52</v>
      </c>
      <c r="E13" s="58">
        <v>6</v>
      </c>
      <c r="F13" s="58">
        <v>24400</v>
      </c>
      <c r="G13" s="59">
        <f t="shared" si="0"/>
        <v>146400</v>
      </c>
    </row>
    <row r="14" spans="1:7" ht="21" customHeight="1" x14ac:dyDescent="0.25">
      <c r="A14" s="57">
        <v>13</v>
      </c>
      <c r="B14" s="130" t="s">
        <v>60</v>
      </c>
      <c r="C14" s="130"/>
      <c r="D14" s="58" t="s">
        <v>52</v>
      </c>
      <c r="E14" s="58">
        <v>6</v>
      </c>
      <c r="F14" s="58">
        <v>51900</v>
      </c>
      <c r="G14" s="59">
        <f t="shared" si="0"/>
        <v>311400</v>
      </c>
    </row>
    <row r="15" spans="1:7" ht="21" customHeight="1" x14ac:dyDescent="0.25">
      <c r="A15" s="57">
        <v>14</v>
      </c>
      <c r="B15" s="130" t="s">
        <v>87</v>
      </c>
      <c r="C15" s="130"/>
      <c r="D15" s="58" t="s">
        <v>52</v>
      </c>
      <c r="E15" s="58">
        <v>6</v>
      </c>
      <c r="F15" s="58">
        <v>25900</v>
      </c>
      <c r="G15" s="59">
        <f t="shared" si="0"/>
        <v>155400</v>
      </c>
    </row>
    <row r="16" spans="1:7" ht="21" customHeight="1" x14ac:dyDescent="0.25">
      <c r="A16" s="57">
        <v>15</v>
      </c>
      <c r="B16" s="130" t="s">
        <v>88</v>
      </c>
      <c r="C16" s="130"/>
      <c r="D16" s="58" t="s">
        <v>52</v>
      </c>
      <c r="E16" s="58">
        <v>8</v>
      </c>
      <c r="F16" s="58">
        <v>17900</v>
      </c>
      <c r="G16" s="59">
        <f t="shared" si="0"/>
        <v>143200</v>
      </c>
    </row>
    <row r="17" spans="1:7" ht="20.25" customHeight="1" x14ac:dyDescent="0.25">
      <c r="A17" s="57">
        <v>16</v>
      </c>
      <c r="B17" s="130" t="s">
        <v>61</v>
      </c>
      <c r="C17" s="130"/>
      <c r="D17" s="58" t="s">
        <v>52</v>
      </c>
      <c r="E17" s="58">
        <v>4</v>
      </c>
      <c r="F17" s="58">
        <v>395900</v>
      </c>
      <c r="G17" s="59">
        <f t="shared" si="0"/>
        <v>1583600</v>
      </c>
    </row>
    <row r="18" spans="1:7" ht="20.25" customHeight="1" x14ac:dyDescent="0.25">
      <c r="A18" s="57">
        <v>17</v>
      </c>
      <c r="B18" s="130" t="s">
        <v>89</v>
      </c>
      <c r="C18" s="130"/>
      <c r="D18" s="58" t="s">
        <v>52</v>
      </c>
      <c r="E18" s="58">
        <v>4</v>
      </c>
      <c r="F18" s="58">
        <v>34400</v>
      </c>
      <c r="G18" s="59">
        <f t="shared" si="0"/>
        <v>137600</v>
      </c>
    </row>
    <row r="19" spans="1:7" ht="20.25" customHeight="1" x14ac:dyDescent="0.25">
      <c r="A19" s="57">
        <v>18</v>
      </c>
      <c r="B19" s="130" t="s">
        <v>62</v>
      </c>
      <c r="C19" s="130"/>
      <c r="D19" s="58" t="s">
        <v>52</v>
      </c>
      <c r="E19" s="58">
        <v>3</v>
      </c>
      <c r="F19" s="58">
        <v>34900</v>
      </c>
      <c r="G19" s="59">
        <f t="shared" si="0"/>
        <v>104700</v>
      </c>
    </row>
    <row r="20" spans="1:7" ht="20.25" customHeight="1" x14ac:dyDescent="0.25">
      <c r="A20" s="57">
        <v>19</v>
      </c>
      <c r="B20" s="130" t="s">
        <v>93</v>
      </c>
      <c r="C20" s="130"/>
      <c r="D20" s="58" t="s">
        <v>52</v>
      </c>
      <c r="E20" s="58">
        <v>2</v>
      </c>
      <c r="F20" s="58">
        <v>629000</v>
      </c>
      <c r="G20" s="59">
        <f t="shared" si="0"/>
        <v>1258000</v>
      </c>
    </row>
    <row r="21" spans="1:7" ht="20.25" customHeight="1" x14ac:dyDescent="0.25">
      <c r="A21" s="57">
        <v>20</v>
      </c>
      <c r="B21" s="130" t="s">
        <v>92</v>
      </c>
      <c r="C21" s="130"/>
      <c r="D21" s="58" t="s">
        <v>52</v>
      </c>
      <c r="E21" s="58">
        <v>6</v>
      </c>
      <c r="F21" s="58">
        <v>11900</v>
      </c>
      <c r="G21" s="59">
        <f t="shared" si="0"/>
        <v>71400</v>
      </c>
    </row>
    <row r="22" spans="1:7" ht="20.25" customHeight="1" x14ac:dyDescent="0.25">
      <c r="A22" s="57">
        <v>21</v>
      </c>
      <c r="B22" s="130" t="s">
        <v>91</v>
      </c>
      <c r="C22" s="130"/>
      <c r="D22" s="58" t="s">
        <v>52</v>
      </c>
      <c r="E22" s="58">
        <v>6</v>
      </c>
      <c r="F22" s="58">
        <v>33000</v>
      </c>
      <c r="G22" s="59">
        <f t="shared" si="0"/>
        <v>198000</v>
      </c>
    </row>
    <row r="23" spans="1:7" ht="20.25" customHeight="1" x14ac:dyDescent="0.25">
      <c r="A23" s="57">
        <v>22</v>
      </c>
      <c r="B23" s="130" t="s">
        <v>63</v>
      </c>
      <c r="C23" s="130"/>
      <c r="D23" s="58" t="s">
        <v>52</v>
      </c>
      <c r="E23" s="58">
        <v>3</v>
      </c>
      <c r="F23" s="58">
        <v>39400</v>
      </c>
      <c r="G23" s="59">
        <f t="shared" si="0"/>
        <v>118200</v>
      </c>
    </row>
    <row r="24" spans="1:7" ht="20.25" customHeight="1" x14ac:dyDescent="0.25">
      <c r="A24" s="57">
        <v>23</v>
      </c>
      <c r="B24" s="130" t="s">
        <v>90</v>
      </c>
      <c r="C24" s="130"/>
      <c r="D24" s="58" t="s">
        <v>52</v>
      </c>
      <c r="E24" s="58">
        <v>6</v>
      </c>
      <c r="F24" s="58">
        <v>23400</v>
      </c>
      <c r="G24" s="59">
        <f t="shared" si="0"/>
        <v>140400</v>
      </c>
    </row>
    <row r="25" spans="1:7" ht="20.25" customHeight="1" x14ac:dyDescent="0.25">
      <c r="A25" s="57">
        <v>24</v>
      </c>
      <c r="B25" s="130" t="s">
        <v>94</v>
      </c>
      <c r="C25" s="130"/>
      <c r="D25" s="58" t="s">
        <v>52</v>
      </c>
      <c r="E25" s="58">
        <v>3</v>
      </c>
      <c r="F25" s="58">
        <v>205900</v>
      </c>
      <c r="G25" s="59">
        <f t="shared" si="0"/>
        <v>617700</v>
      </c>
    </row>
    <row r="26" spans="1:7" ht="20.25" customHeight="1" x14ac:dyDescent="0.25">
      <c r="A26" s="57">
        <v>25</v>
      </c>
      <c r="B26" s="130" t="s">
        <v>95</v>
      </c>
      <c r="C26" s="130"/>
      <c r="D26" s="58" t="s">
        <v>52</v>
      </c>
      <c r="E26" s="58">
        <v>3</v>
      </c>
      <c r="F26" s="58">
        <v>216400</v>
      </c>
      <c r="G26" s="59">
        <f t="shared" si="0"/>
        <v>649200</v>
      </c>
    </row>
    <row r="27" spans="1:7" ht="20.25" customHeight="1" x14ac:dyDescent="0.25">
      <c r="A27" s="57">
        <v>26</v>
      </c>
      <c r="B27" s="130" t="s">
        <v>96</v>
      </c>
      <c r="C27" s="130"/>
      <c r="D27" s="58" t="s">
        <v>52</v>
      </c>
      <c r="E27" s="58">
        <v>3</v>
      </c>
      <c r="F27" s="58">
        <v>41400</v>
      </c>
      <c r="G27" s="59">
        <f t="shared" si="0"/>
        <v>124200</v>
      </c>
    </row>
    <row r="28" spans="1:7" ht="21" customHeight="1" x14ac:dyDescent="0.25">
      <c r="A28" s="57">
        <v>27</v>
      </c>
      <c r="B28" s="130" t="s">
        <v>97</v>
      </c>
      <c r="C28" s="130"/>
      <c r="D28" s="58" t="s">
        <v>52</v>
      </c>
      <c r="E28" s="58">
        <v>2</v>
      </c>
      <c r="F28" s="58">
        <v>26000</v>
      </c>
      <c r="G28" s="59">
        <f t="shared" si="0"/>
        <v>52000</v>
      </c>
    </row>
    <row r="29" spans="1:7" ht="21" customHeight="1" x14ac:dyDescent="0.25">
      <c r="A29" s="132" t="s">
        <v>64</v>
      </c>
      <c r="B29" s="132"/>
      <c r="C29" s="132"/>
      <c r="D29" s="132"/>
      <c r="E29" s="132"/>
      <c r="F29" s="132"/>
      <c r="G29" s="59">
        <f t="shared" si="0"/>
        <v>0</v>
      </c>
    </row>
    <row r="30" spans="1:7" ht="21" customHeight="1" x14ac:dyDescent="0.25">
      <c r="A30" s="57">
        <v>1</v>
      </c>
      <c r="B30" s="130" t="s">
        <v>98</v>
      </c>
      <c r="C30" s="130"/>
      <c r="D30" s="58" t="s">
        <v>52</v>
      </c>
      <c r="E30" s="58">
        <v>2</v>
      </c>
      <c r="F30" s="58">
        <v>149400</v>
      </c>
      <c r="G30" s="59">
        <f t="shared" si="0"/>
        <v>298800</v>
      </c>
    </row>
    <row r="31" spans="1:7" ht="21" customHeight="1" x14ac:dyDescent="0.25">
      <c r="A31" s="57">
        <v>2</v>
      </c>
      <c r="B31" s="130" t="s">
        <v>99</v>
      </c>
      <c r="C31" s="130"/>
      <c r="D31" s="58" t="s">
        <v>52</v>
      </c>
      <c r="E31" s="58">
        <v>2</v>
      </c>
      <c r="F31" s="58">
        <v>64900</v>
      </c>
      <c r="G31" s="59">
        <f t="shared" si="0"/>
        <v>129800</v>
      </c>
    </row>
    <row r="32" spans="1:7" ht="21" customHeight="1" x14ac:dyDescent="0.25">
      <c r="A32" s="57">
        <v>3</v>
      </c>
      <c r="B32" s="130" t="s">
        <v>100</v>
      </c>
      <c r="C32" s="130"/>
      <c r="D32" s="58" t="s">
        <v>52</v>
      </c>
      <c r="E32" s="58">
        <v>2</v>
      </c>
      <c r="F32" s="58">
        <v>93000</v>
      </c>
      <c r="G32" s="59">
        <f t="shared" si="0"/>
        <v>186000</v>
      </c>
    </row>
    <row r="33" spans="1:7" ht="21" customHeight="1" x14ac:dyDescent="0.25">
      <c r="A33" s="57">
        <v>4</v>
      </c>
      <c r="B33" s="130" t="s">
        <v>101</v>
      </c>
      <c r="C33" s="130"/>
      <c r="D33" s="58" t="s">
        <v>52</v>
      </c>
      <c r="E33" s="58">
        <v>2</v>
      </c>
      <c r="F33" s="58">
        <v>104900</v>
      </c>
      <c r="G33" s="59">
        <f t="shared" si="0"/>
        <v>209800</v>
      </c>
    </row>
    <row r="34" spans="1:7" ht="21" customHeight="1" x14ac:dyDescent="0.25">
      <c r="A34" s="57">
        <v>5</v>
      </c>
      <c r="B34" s="130" t="s">
        <v>102</v>
      </c>
      <c r="C34" s="130"/>
      <c r="D34" s="58" t="s">
        <v>52</v>
      </c>
      <c r="E34" s="58">
        <v>2</v>
      </c>
      <c r="F34" s="58">
        <v>20000</v>
      </c>
      <c r="G34" s="59">
        <f t="shared" si="0"/>
        <v>40000</v>
      </c>
    </row>
    <row r="35" spans="1:7" ht="24" customHeight="1" x14ac:dyDescent="0.25">
      <c r="A35" s="57">
        <v>6</v>
      </c>
      <c r="B35" s="130" t="s">
        <v>103</v>
      </c>
      <c r="C35" s="130"/>
      <c r="D35" s="58" t="s">
        <v>52</v>
      </c>
      <c r="E35" s="58">
        <v>3</v>
      </c>
      <c r="F35" s="58">
        <v>73400</v>
      </c>
      <c r="G35" s="59">
        <f t="shared" si="0"/>
        <v>220200</v>
      </c>
    </row>
    <row r="36" spans="1:7" ht="24" customHeight="1" x14ac:dyDescent="0.25">
      <c r="A36" s="57">
        <v>7</v>
      </c>
      <c r="B36" s="130" t="s">
        <v>104</v>
      </c>
      <c r="C36" s="130"/>
      <c r="D36" s="58" t="s">
        <v>52</v>
      </c>
      <c r="E36" s="58">
        <v>3</v>
      </c>
      <c r="F36" s="58">
        <v>86900</v>
      </c>
      <c r="G36" s="59">
        <f t="shared" si="0"/>
        <v>260700</v>
      </c>
    </row>
    <row r="37" spans="1:7" ht="24" customHeight="1" x14ac:dyDescent="0.25">
      <c r="A37" s="57">
        <v>8</v>
      </c>
      <c r="B37" s="130" t="s">
        <v>105</v>
      </c>
      <c r="C37" s="130"/>
      <c r="D37" s="58" t="s">
        <v>52</v>
      </c>
      <c r="E37" s="58">
        <v>3</v>
      </c>
      <c r="F37" s="58">
        <v>93900</v>
      </c>
      <c r="G37" s="59">
        <f t="shared" si="0"/>
        <v>281700</v>
      </c>
    </row>
    <row r="38" spans="1:7" ht="24" customHeight="1" x14ac:dyDescent="0.25">
      <c r="A38" s="57">
        <v>9</v>
      </c>
      <c r="B38" s="130" t="s">
        <v>106</v>
      </c>
      <c r="C38" s="130"/>
      <c r="D38" s="58" t="s">
        <v>52</v>
      </c>
      <c r="E38" s="58">
        <v>2</v>
      </c>
      <c r="F38" s="58">
        <v>137900</v>
      </c>
      <c r="G38" s="59">
        <f t="shared" si="0"/>
        <v>275800</v>
      </c>
    </row>
    <row r="39" spans="1:7" ht="24" customHeight="1" x14ac:dyDescent="0.25">
      <c r="A39" s="57">
        <v>10</v>
      </c>
      <c r="B39" s="130" t="s">
        <v>107</v>
      </c>
      <c r="C39" s="130"/>
      <c r="D39" s="58" t="s">
        <v>52</v>
      </c>
      <c r="E39" s="58">
        <v>2</v>
      </c>
      <c r="F39" s="58">
        <v>101000</v>
      </c>
      <c r="G39" s="59">
        <f t="shared" si="0"/>
        <v>202000</v>
      </c>
    </row>
    <row r="40" spans="1:7" ht="19.5" customHeight="1" x14ac:dyDescent="0.25">
      <c r="A40" s="57">
        <v>11</v>
      </c>
      <c r="B40" s="130" t="s">
        <v>108</v>
      </c>
      <c r="C40" s="130"/>
      <c r="D40" s="58" t="s">
        <v>52</v>
      </c>
      <c r="E40" s="58">
        <v>2</v>
      </c>
      <c r="F40" s="58">
        <v>110400</v>
      </c>
      <c r="G40" s="59">
        <f t="shared" si="0"/>
        <v>220800</v>
      </c>
    </row>
    <row r="41" spans="1:7" ht="19.5" customHeight="1" x14ac:dyDescent="0.25">
      <c r="A41" s="57">
        <v>12</v>
      </c>
      <c r="B41" s="130" t="s">
        <v>65</v>
      </c>
      <c r="C41" s="130"/>
      <c r="D41" s="58" t="s">
        <v>52</v>
      </c>
      <c r="E41" s="58">
        <v>2</v>
      </c>
      <c r="F41" s="58">
        <v>16400</v>
      </c>
      <c r="G41" s="59">
        <f t="shared" si="0"/>
        <v>32800</v>
      </c>
    </row>
    <row r="42" spans="1:7" ht="19.5" customHeight="1" x14ac:dyDescent="0.25">
      <c r="A42" s="57">
        <v>13</v>
      </c>
      <c r="B42" s="130" t="s">
        <v>109</v>
      </c>
      <c r="C42" s="130"/>
      <c r="D42" s="58" t="s">
        <v>52</v>
      </c>
      <c r="E42" s="58">
        <v>10</v>
      </c>
      <c r="F42" s="58">
        <v>289000</v>
      </c>
      <c r="G42" s="59">
        <f t="shared" si="0"/>
        <v>2890000</v>
      </c>
    </row>
    <row r="43" spans="1:7" ht="43.5" customHeight="1" x14ac:dyDescent="0.25">
      <c r="A43" s="57">
        <v>14</v>
      </c>
      <c r="B43" s="130" t="s">
        <v>110</v>
      </c>
      <c r="C43" s="130"/>
      <c r="D43" s="58" t="s">
        <v>52</v>
      </c>
      <c r="E43" s="58">
        <v>2</v>
      </c>
      <c r="F43" s="58">
        <v>20900</v>
      </c>
      <c r="G43" s="59">
        <f t="shared" si="0"/>
        <v>41800</v>
      </c>
    </row>
    <row r="44" spans="1:7" ht="43.5" customHeight="1" x14ac:dyDescent="0.25">
      <c r="A44" s="57">
        <v>15</v>
      </c>
      <c r="B44" s="130" t="s">
        <v>111</v>
      </c>
      <c r="C44" s="130"/>
      <c r="D44" s="58" t="s">
        <v>52</v>
      </c>
      <c r="E44" s="58">
        <v>2</v>
      </c>
      <c r="F44" s="58">
        <v>20900</v>
      </c>
      <c r="G44" s="59">
        <f t="shared" si="0"/>
        <v>41800</v>
      </c>
    </row>
    <row r="45" spans="1:7" ht="36" customHeight="1" x14ac:dyDescent="0.25">
      <c r="A45" s="57">
        <v>16</v>
      </c>
      <c r="B45" s="130" t="s">
        <v>77</v>
      </c>
      <c r="C45" s="130"/>
      <c r="D45" s="58" t="s">
        <v>52</v>
      </c>
      <c r="E45" s="58">
        <v>2</v>
      </c>
      <c r="F45" s="58">
        <v>103400</v>
      </c>
      <c r="G45" s="59">
        <f t="shared" si="0"/>
        <v>206800</v>
      </c>
    </row>
    <row r="46" spans="1:7" ht="36" customHeight="1" x14ac:dyDescent="0.25">
      <c r="A46" s="57">
        <v>17</v>
      </c>
      <c r="B46" s="130" t="s">
        <v>78</v>
      </c>
      <c r="C46" s="130"/>
      <c r="D46" s="58" t="s">
        <v>52</v>
      </c>
      <c r="E46" s="58">
        <v>2</v>
      </c>
      <c r="F46" s="58">
        <v>139400</v>
      </c>
      <c r="G46" s="59">
        <f t="shared" si="0"/>
        <v>278800</v>
      </c>
    </row>
    <row r="47" spans="1:7" ht="21.75" customHeight="1" x14ac:dyDescent="0.25">
      <c r="A47" s="57">
        <v>18</v>
      </c>
      <c r="B47" s="130" t="s">
        <v>66</v>
      </c>
      <c r="C47" s="130"/>
      <c r="D47" s="58" t="s">
        <v>52</v>
      </c>
      <c r="E47" s="58">
        <v>1</v>
      </c>
      <c r="F47" s="58">
        <v>16400</v>
      </c>
      <c r="G47" s="59">
        <f t="shared" si="0"/>
        <v>16400</v>
      </c>
    </row>
    <row r="48" spans="1:7" ht="35.25" customHeight="1" x14ac:dyDescent="0.25">
      <c r="A48" s="57">
        <v>19</v>
      </c>
      <c r="B48" s="130" t="s">
        <v>68</v>
      </c>
      <c r="C48" s="130"/>
      <c r="D48" s="58" t="s">
        <v>52</v>
      </c>
      <c r="E48" s="58">
        <v>550</v>
      </c>
      <c r="F48" s="58">
        <v>17000</v>
      </c>
      <c r="G48" s="59">
        <f t="shared" si="0"/>
        <v>9350000</v>
      </c>
    </row>
    <row r="49" spans="1:7" ht="35.25" customHeight="1" x14ac:dyDescent="0.25">
      <c r="A49" s="57">
        <v>20</v>
      </c>
      <c r="B49" s="128" t="s">
        <v>72</v>
      </c>
      <c r="C49" s="128"/>
      <c r="D49" s="58" t="s">
        <v>52</v>
      </c>
      <c r="E49" s="58">
        <v>10</v>
      </c>
      <c r="F49" s="60">
        <v>112000</v>
      </c>
      <c r="G49" s="59">
        <f t="shared" si="0"/>
        <v>1120000</v>
      </c>
    </row>
    <row r="50" spans="1:7" ht="35.25" customHeight="1" x14ac:dyDescent="0.25">
      <c r="A50" s="57">
        <v>21</v>
      </c>
      <c r="B50" s="129" t="s">
        <v>73</v>
      </c>
      <c r="C50" s="129"/>
      <c r="D50" s="58" t="s">
        <v>52</v>
      </c>
      <c r="E50" s="58">
        <v>1</v>
      </c>
      <c r="F50" s="60">
        <v>61000</v>
      </c>
      <c r="G50" s="59">
        <f t="shared" si="0"/>
        <v>61000</v>
      </c>
    </row>
    <row r="51" spans="1:7" ht="35.25" customHeight="1" x14ac:dyDescent="0.25">
      <c r="A51" s="57">
        <v>22</v>
      </c>
      <c r="B51" s="128" t="s">
        <v>74</v>
      </c>
      <c r="C51" s="128"/>
      <c r="D51" s="58" t="s">
        <v>52</v>
      </c>
      <c r="E51" s="58">
        <v>10</v>
      </c>
      <c r="F51" s="60">
        <v>112000</v>
      </c>
      <c r="G51" s="59">
        <f t="shared" si="0"/>
        <v>1120000</v>
      </c>
    </row>
    <row r="52" spans="1:7" ht="35.25" customHeight="1" x14ac:dyDescent="0.25">
      <c r="A52" s="57">
        <v>23</v>
      </c>
      <c r="B52" s="128" t="s">
        <v>75</v>
      </c>
      <c r="C52" s="128"/>
      <c r="D52" s="58" t="s">
        <v>52</v>
      </c>
      <c r="E52" s="58">
        <v>5</v>
      </c>
      <c r="F52" s="60">
        <v>112000</v>
      </c>
      <c r="G52" s="59">
        <f t="shared" si="0"/>
        <v>560000</v>
      </c>
    </row>
    <row r="53" spans="1:7" ht="35.25" customHeight="1" x14ac:dyDescent="0.25">
      <c r="A53" s="57">
        <v>24</v>
      </c>
      <c r="B53" s="128" t="s">
        <v>76</v>
      </c>
      <c r="C53" s="128"/>
      <c r="D53" s="58" t="s">
        <v>52</v>
      </c>
      <c r="E53" s="58">
        <v>1</v>
      </c>
      <c r="F53" s="60">
        <v>61000</v>
      </c>
      <c r="G53" s="59">
        <f t="shared" si="0"/>
        <v>61000</v>
      </c>
    </row>
    <row r="54" spans="1:7" ht="35.25" customHeight="1" x14ac:dyDescent="0.25">
      <c r="A54" s="57">
        <v>25</v>
      </c>
      <c r="B54" s="128" t="s">
        <v>69</v>
      </c>
      <c r="C54" s="128"/>
      <c r="D54" s="58" t="s">
        <v>52</v>
      </c>
      <c r="E54" s="58">
        <v>3</v>
      </c>
      <c r="F54" s="58">
        <v>77760</v>
      </c>
      <c r="G54" s="59">
        <f t="shared" si="0"/>
        <v>233280</v>
      </c>
    </row>
    <row r="55" spans="1:7" ht="35.25" customHeight="1" x14ac:dyDescent="0.25">
      <c r="A55" s="57">
        <v>26</v>
      </c>
      <c r="B55" s="128" t="s">
        <v>70</v>
      </c>
      <c r="C55" s="128"/>
      <c r="D55" s="58" t="s">
        <v>52</v>
      </c>
      <c r="E55" s="58">
        <v>3</v>
      </c>
      <c r="F55" s="60">
        <v>81000</v>
      </c>
      <c r="G55" s="59">
        <f t="shared" si="0"/>
        <v>243000</v>
      </c>
    </row>
    <row r="56" spans="1:7" ht="49.5" customHeight="1" x14ac:dyDescent="0.25">
      <c r="A56" s="57">
        <v>27</v>
      </c>
      <c r="B56" s="128" t="s">
        <v>71</v>
      </c>
      <c r="C56" s="128"/>
      <c r="D56" s="61" t="s">
        <v>52</v>
      </c>
      <c r="E56" s="58">
        <v>2</v>
      </c>
      <c r="F56" s="58">
        <v>42120</v>
      </c>
      <c r="G56" s="59">
        <f t="shared" si="0"/>
        <v>84240</v>
      </c>
    </row>
    <row r="57" spans="1:7" s="54" customFormat="1" ht="35.25" customHeight="1" x14ac:dyDescent="0.25">
      <c r="A57" s="62"/>
      <c r="B57" s="131" t="s">
        <v>112</v>
      </c>
      <c r="C57" s="131"/>
      <c r="D57" s="63"/>
      <c r="E57" s="63"/>
      <c r="F57" s="64"/>
      <c r="G57" s="65">
        <f>SUM(G2:G56)</f>
        <v>26558120</v>
      </c>
    </row>
    <row r="58" spans="1:7" ht="16.5" x14ac:dyDescent="0.25">
      <c r="A58" s="130"/>
      <c r="B58" s="130"/>
      <c r="C58" s="130"/>
      <c r="D58" s="130"/>
      <c r="E58" s="130"/>
      <c r="F58" s="130"/>
      <c r="G58" s="59"/>
    </row>
  </sheetData>
  <mergeCells count="58">
    <mergeCell ref="B12:C12"/>
    <mergeCell ref="B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6:C36"/>
    <mergeCell ref="B25:C25"/>
    <mergeCell ref="B26:C26"/>
    <mergeCell ref="B27:C27"/>
    <mergeCell ref="B28:C28"/>
    <mergeCell ref="A29:F29"/>
    <mergeCell ref="B30:C30"/>
    <mergeCell ref="B31:C31"/>
    <mergeCell ref="B32:C32"/>
    <mergeCell ref="B33:C33"/>
    <mergeCell ref="B34:C34"/>
    <mergeCell ref="B35:C35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9:C49"/>
    <mergeCell ref="B50:C50"/>
    <mergeCell ref="B51:C51"/>
    <mergeCell ref="B52:C52"/>
    <mergeCell ref="A58:F58"/>
    <mergeCell ref="B57:C57"/>
    <mergeCell ref="B53:C53"/>
    <mergeCell ref="B54:C54"/>
    <mergeCell ref="B55:C55"/>
    <mergeCell ref="B56:C56"/>
  </mergeCells>
  <pageMargins left="0.7" right="0.7" top="0.75" bottom="0.75" header="0.3" footer="0.3"/>
  <pageSetup paperSize="9" scale="6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2024-02-05T09:14:48Z</dcterms:modified>
</cp:coreProperties>
</file>